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<sst xmlns="http://schemas.openxmlformats.org/spreadsheetml/2006/main" count="279" uniqueCount="214">
  <si>
    <t>Oprava volného bytu  č. 9, Fr. Formana 47</t>
  </si>
  <si>
    <t>VZ č. 28/2019</t>
  </si>
  <si>
    <t>6.2.2019 08:35:50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</si>
  <si>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</si>
  <si>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</si>
  <si>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</si>
  <si>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</si>
  <si>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</si>
  <si>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</si>
  <si>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</si>
  <si>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</si>
  <si>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</si>
  <si>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</si>
  <si>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</si>
  <si>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</si>
  <si>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</si>
  <si>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</si>
  <si>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</si>
  <si>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271/47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</si>
  <si>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</si>
  <si>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</si>
  <si>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</si>
  <si>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</si>
  <si>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</si>
  <si>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</si>
  <si>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</si>
  <si>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</si>
  <si>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</si>
  <si>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</si>
  <si>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</si>
  <si>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</si>
  <si>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</si>
  <si>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</si>
  <si>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</si>
  <si>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</si>
  <si>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</si>
  <si>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</si>
  <si>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1.20</t>
  </si>
  <si>
    <t>revize plynoinstalace, tlaková zkouška, vpuštění plynu, vystavení revizní zprávy (2x)</t>
  </si>
  <si>
    <t>soubor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</si>
  <si>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</si>
  <si>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</si>
  <si>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</si>
  <si>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</si>
  <si>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</si>
  <si>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</si>
  <si>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</si>
  <si>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</si>
  <si>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k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</si>
  <si>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</si>
  <si>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</si>
  <si>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</si>
  <si>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</si>
  <si>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</si>
  <si>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</si>
  <si>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55-60 cm, sifón s napojením odpadu pro automatickou pračku</t>
  </si>
  <si>
    <t>3.11</t>
  </si>
  <si>
    <t>výměna vany 170 cm</t>
  </si>
  <si>
    <t>vč. příslušenství</t>
  </si>
  <si>
    <t>3.23</t>
  </si>
  <si>
    <t>výměna baterie dřezové stojánkové kohoutkové</t>
  </si>
  <si>
    <t>český výrobce, záruka na baterii min. 5 let</t>
  </si>
  <si>
    <t>3.26</t>
  </si>
  <si>
    <t>výměna baterie umyvadlové stojánkové pákové</t>
  </si>
  <si>
    <t>3.28</t>
  </si>
  <si>
    <t>výměna baterie vanové nástěnné R100</t>
  </si>
  <si>
    <t>vč. příslušenství a držáku na sprchovou hlavici, český výrobce, záruka na baterii min. 5 let</t>
  </si>
  <si>
    <t>3.33</t>
  </si>
  <si>
    <t>výměna dřezu nerez včetně příslušenství</t>
  </si>
  <si>
    <t>3.34</t>
  </si>
  <si>
    <t>výměna pračkového ventilu</t>
  </si>
  <si>
    <t xml:space="preserve">na SV vč. zaslepení druhého vývodu na TUV </t>
  </si>
  <si>
    <t>3.36</t>
  </si>
  <si>
    <t>výměna kuchyňské linky 120 cm</t>
  </si>
  <si>
    <t>tl. lamina min. 18 mm, dekor dřeva,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</si>
  <si>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</si>
  <si>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</si>
  <si>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>s panty s tlumením na ramínku, tl. lamina min. 18 mm, dekor dřeva jako KL, ABS hrany tl. 2 mm</t>
  </si>
  <si>
    <t>3.41</t>
  </si>
  <si>
    <t>výměna digestoře klasické s vnitřním recirkulačním odtahem</t>
  </si>
  <si>
    <t>3.49</t>
  </si>
  <si>
    <t>výměna spižní skříně včetně polic</t>
  </si>
  <si>
    <t>o rozměrech 2,65x0,60x0,60 m, tl. lamina min. 18 mm, ABS hrany 2 mm, stejný dekor dřeva jako KL, zavírače dvířek s měkkým dorazem, osadit na nožkách s krycí lištou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</si>
  <si>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</si>
  <si>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</si>
  <si>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</si>
  <si>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</si>
  <si>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</si>
  <si>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</si>
  <si>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</si>
  <si>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</si>
  <si>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 PŘ do PO s KU,  vč. úpravy do stávajících zárubní</t>
  </si>
  <si>
    <t>3.82</t>
  </si>
  <si>
    <t>výměna dveřního kování</t>
  </si>
  <si>
    <t>PO s KU, LO, KOU, WC - kov</t>
  </si>
  <si>
    <t>3.83</t>
  </si>
  <si>
    <t>výměna zámku u dveří</t>
  </si>
  <si>
    <t>PO s KU, LO, KOU, WC</t>
  </si>
  <si>
    <t>3.113</t>
  </si>
  <si>
    <t>výměna dřezové desky dl. 120 cm, vč. ukončovacích lišt</t>
  </si>
  <si>
    <t xml:space="preserve">tl. min. 28 mm, ukončovací lišty v dekoru desky a boční nerezové hrany u PS </t>
  </si>
  <si>
    <t>3.118</t>
  </si>
  <si>
    <t>výměna větracích mřížek</t>
  </si>
  <si>
    <t>2x ve spižní skříni (kruhové). 2x do SDK krytí rozvodu plynu (hranaté - umístit v horní a spodní části krytí)</t>
  </si>
  <si>
    <t>3.123</t>
  </si>
  <si>
    <t>demontáž a zpětná montáž zařizovacích předmětů, viz poznámka</t>
  </si>
  <si>
    <t>PS - pro možnost položení PVC v KU a provedení nového obkladu</t>
  </si>
  <si>
    <t>3.145</t>
  </si>
  <si>
    <t>přebroušení a lakování stávajících dveřních prahů vč. demontáže a zpětné montáže, viz poznámka</t>
  </si>
  <si>
    <t>vstupní dveře, PO s KU, LO, KOU, WC</t>
  </si>
  <si>
    <t>3.146</t>
  </si>
  <si>
    <t>výměna těsnění vstupních dveří</t>
  </si>
  <si>
    <t>po celém obvodu dveří</t>
  </si>
  <si>
    <t>4.1</t>
  </si>
  <si>
    <t>stržení původního PVC</t>
  </si>
  <si>
    <t>m2</t>
  </si>
  <si>
    <t>PO s KU, LO</t>
  </si>
  <si>
    <t>4.2</t>
  </si>
  <si>
    <t>úprava podkladu – nivelace</t>
  </si>
  <si>
    <t>4.3</t>
  </si>
  <si>
    <t>položení PVC – střední zátěž, celoplošně podlepit</t>
  </si>
  <si>
    <t>LO -  dekor plovoucí podlahy, celoplošně podlepit</t>
  </si>
  <si>
    <t>4.4</t>
  </si>
  <si>
    <t>položení PVC – vyšší zátěž, celoplošně podlepit</t>
  </si>
  <si>
    <t>PO s KU - dekor plovoucí podlahy, celoplošně podlepit (UPOZORNĚNÍ: neptavidelný tvar místnosti)</t>
  </si>
  <si>
    <t>4.5</t>
  </si>
  <si>
    <t>nalepení obvodové lišty PVC</t>
  </si>
  <si>
    <t>bm</t>
  </si>
  <si>
    <t>5.1</t>
  </si>
  <si>
    <t>zhotovení nových štukových omítek</t>
  </si>
  <si>
    <t>v PO s KU po demontáži obkladu (vč. úpravy podkladu)</t>
  </si>
  <si>
    <t>5.2</t>
  </si>
  <si>
    <t>lokální opravy prasklin, prasklin panelových spojů</t>
  </si>
  <si>
    <t xml:space="preserve">kolem vstupních dveří do bytu a ostění kolem rámů oken v PO s KU a LO vč. opravy uvolněného  uchycení objímky rozvodu plynu do zdi </t>
  </si>
  <si>
    <t>5.4</t>
  </si>
  <si>
    <t>škrábání stěn,stropů</t>
  </si>
  <si>
    <t>celý byt vč. následných zednických oprav před malováním</t>
  </si>
  <si>
    <t>5.6</t>
  </si>
  <si>
    <t>malba dvojnásobná bílá</t>
  </si>
  <si>
    <t>celý byt - otěruvzdorná</t>
  </si>
  <si>
    <t>6.4</t>
  </si>
  <si>
    <t>obezdění vany 170 cm, včetně instalace vanových dvířek</t>
  </si>
  <si>
    <t>6.7</t>
  </si>
  <si>
    <t>úprava podkladu pod obklad , včetně hydroizolace, viz poznámka</t>
  </si>
  <si>
    <t>KOU - 15,5 m2, WC - 8,5 m2, KU - 2,5 m2 (v KU a WC bez hydroizolace)</t>
  </si>
  <si>
    <t>6.8</t>
  </si>
  <si>
    <t>vybourání keramického obkladu</t>
  </si>
  <si>
    <t>KOU - 15,5 m2, WC - 8,5 m2, KU - 5 m2</t>
  </si>
  <si>
    <t>6.9</t>
  </si>
  <si>
    <t>provedení keramického obkladu</t>
  </si>
  <si>
    <t>KOU - 15,5 m2, WC - 8,5 m2, KU - 2,5 m2 (v KOU dvoubarevná kombinace)</t>
  </si>
  <si>
    <t>6.11</t>
  </si>
  <si>
    <t>položení keramické dlažby vnitřní</t>
  </si>
  <si>
    <t>KOU - 3,5 m2, WC - 1,5 m2, PŘ - 2,5 m2</t>
  </si>
  <si>
    <t>6.14</t>
  </si>
  <si>
    <t>vybourání dlažby</t>
  </si>
  <si>
    <t>6.15</t>
  </si>
  <si>
    <t>vybourání soklíku</t>
  </si>
  <si>
    <t>m</t>
  </si>
  <si>
    <t>5 bm v PŘ</t>
  </si>
  <si>
    <t>6.16</t>
  </si>
  <si>
    <t>provedení soklíku kolem dlažby</t>
  </si>
  <si>
    <t>v PŘ</t>
  </si>
  <si>
    <t>6.18</t>
  </si>
  <si>
    <t>úprava podkladu pod dlažbu , včetně hydroizolace</t>
  </si>
  <si>
    <t xml:space="preserve">KOU - 3,5 m2, WC - 1,5 m2, PŘ - 2,5 m2 (hydroizolace pouze v KOU a WC) </t>
  </si>
  <si>
    <t>6.28</t>
  </si>
  <si>
    <t>oprava instalační šachtice (IŠ), viz poznámka</t>
  </si>
  <si>
    <t>v KU - krytí rozvodů SDK  - cca 0,5 m2 (0,15x2,65 m)</t>
  </si>
  <si>
    <t>7.11</t>
  </si>
  <si>
    <t>nátěr radiátorů</t>
  </si>
  <si>
    <t>5 ks deskový, 1 ks žebřík</t>
  </si>
  <si>
    <t>7.12</t>
  </si>
  <si>
    <t>nátěr rozvodů ÚT</t>
  </si>
  <si>
    <t>7.13</t>
  </si>
  <si>
    <t>nátěr rozvodů plynu</t>
  </si>
  <si>
    <t>7.14</t>
  </si>
  <si>
    <t>nátěr zárubní – šířka 60 cm</t>
  </si>
  <si>
    <t xml:space="preserve">KOU, WC - barva bílá, syntetika </t>
  </si>
  <si>
    <t>7.16</t>
  </si>
  <si>
    <t>nátěr zárubní – šířka 80 cm</t>
  </si>
  <si>
    <t xml:space="preserve">vstupní dveře - hnědá barva - syntetika, PO s KU, LO - barva bílá - syntetika </t>
  </si>
  <si>
    <t>7.28</t>
  </si>
  <si>
    <t>nátěr revizních dvířek do instalační šachtice</t>
  </si>
  <si>
    <t>na WC kovové z obou stran vč. rámu, bílá barva - syntetika</t>
  </si>
  <si>
    <t>8.11</t>
  </si>
  <si>
    <t>vypouštění topného systému, viz poznámka</t>
  </si>
  <si>
    <t>pro demontáž ÚT v KOU, WC a výměny TRV v PO s KU</t>
  </si>
  <si>
    <t>8.12</t>
  </si>
  <si>
    <t>napouštění topného systému, viz poznámka</t>
  </si>
  <si>
    <t>po zpětné montáži ÚT v KOU, WC a výměně TRV v PO s KU</t>
  </si>
  <si>
    <t>8.20</t>
  </si>
  <si>
    <t>výměna termoregulačního ventilu, včetně hlavice</t>
  </si>
  <si>
    <t>v PO s KU (pod oknem na pavlač)</t>
  </si>
  <si>
    <t>8.22</t>
  </si>
  <si>
    <t>odvzdušnění topného systému, viz poznámka</t>
  </si>
  <si>
    <t>8.25</t>
  </si>
  <si>
    <t>demontáž a zpětná montáž radiátoru</t>
  </si>
  <si>
    <t>v KOU a WC - pro možnost provedení nového obkladu stěn</t>
  </si>
  <si>
    <t>9.1</t>
  </si>
  <si>
    <t>opravy a seřízení plastových oken, viz poznámka</t>
  </si>
  <si>
    <t>PO s KU, LO, WC</t>
  </si>
  <si>
    <t>9.7</t>
  </si>
  <si>
    <t>výměna petlice sklepního boxu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</si>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</sst>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1">
      <selection activeCell="A59" sqref="A59:A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440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11</v>
      </c>
    </row>
    <row r="25" spans="1:10" ht="48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36</v>
      </c>
      <c r="J26" s="1">
        <v>331</v>
      </c>
    </row>
    <row r="27" spans="1:10" ht="87.7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35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35</v>
      </c>
      <c r="E29" s="19">
        <v>1</v>
      </c>
      <c r="F29" s="33"/>
      <c r="G29" s="19">
        <f t="shared" si="0"/>
        <v>0</v>
      </c>
      <c r="H29" s="32" t="s">
        <v>48</v>
      </c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35</v>
      </c>
      <c r="E30" s="19">
        <v>1</v>
      </c>
      <c r="F30" s="33"/>
      <c r="G30" s="19">
        <f t="shared" si="0"/>
        <v>0</v>
      </c>
      <c r="H30" s="32" t="s">
        <v>48</v>
      </c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35</v>
      </c>
      <c r="E31" s="19">
        <v>1</v>
      </c>
      <c r="F31" s="33"/>
      <c r="G31" s="19">
        <f t="shared" si="0"/>
        <v>0</v>
      </c>
      <c r="H31" s="32" t="s">
        <v>48</v>
      </c>
      <c r="J31" s="1">
        <v>47</v>
      </c>
    </row>
    <row r="32" spans="1:10" ht="44.25" customHeight="1">
      <c r="A32" s="16">
        <v>9</v>
      </c>
      <c r="B32" s="17" t="s">
        <v>53</v>
      </c>
      <c r="C32" s="31" t="s">
        <v>54</v>
      </c>
      <c r="D32" s="18" t="s">
        <v>35</v>
      </c>
      <c r="E32" s="19">
        <v>1</v>
      </c>
      <c r="F32" s="33"/>
      <c r="G32" s="19">
        <f t="shared" si="0"/>
        <v>0</v>
      </c>
      <c r="H32" s="32" t="s">
        <v>55</v>
      </c>
      <c r="J32" s="1">
        <v>48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58</v>
      </c>
      <c r="J33" s="1">
        <v>52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35</v>
      </c>
      <c r="E34" s="19">
        <v>1</v>
      </c>
      <c r="F34" s="33"/>
      <c r="G34" s="19">
        <f t="shared" si="0"/>
        <v>0</v>
      </c>
      <c r="H34" s="32" t="s">
        <v>61</v>
      </c>
      <c r="J34" s="1">
        <v>64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35</v>
      </c>
      <c r="E35" s="19">
        <v>1</v>
      </c>
      <c r="F35" s="33"/>
      <c r="G35" s="19">
        <f t="shared" si="0"/>
        <v>0</v>
      </c>
      <c r="H35" s="32" t="s">
        <v>61</v>
      </c>
      <c r="J35" s="1">
        <v>67</v>
      </c>
    </row>
    <row r="36" spans="1:10" ht="58.5" customHeight="1">
      <c r="A36" s="16">
        <v>13</v>
      </c>
      <c r="B36" s="17" t="s">
        <v>64</v>
      </c>
      <c r="C36" s="31" t="s">
        <v>65</v>
      </c>
      <c r="D36" s="18" t="s">
        <v>35</v>
      </c>
      <c r="E36" s="19">
        <v>1</v>
      </c>
      <c r="F36" s="33"/>
      <c r="G36" s="19">
        <f t="shared" si="0"/>
        <v>0</v>
      </c>
      <c r="H36" s="32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35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35</v>
      </c>
      <c r="E38" s="19">
        <v>1</v>
      </c>
      <c r="F38" s="33"/>
      <c r="G38" s="19">
        <f t="shared" si="0"/>
        <v>0</v>
      </c>
      <c r="H38" s="32" t="s">
        <v>71</v>
      </c>
      <c r="J38" s="1">
        <v>75</v>
      </c>
    </row>
    <row r="39" spans="1:10" ht="117" customHeight="1">
      <c r="A39" s="16">
        <v>16</v>
      </c>
      <c r="B39" s="17" t="s">
        <v>72</v>
      </c>
      <c r="C39" s="31" t="s">
        <v>73</v>
      </c>
      <c r="D39" s="18" t="s">
        <v>35</v>
      </c>
      <c r="E39" s="19">
        <v>1</v>
      </c>
      <c r="F39" s="33"/>
      <c r="G39" s="19">
        <f t="shared" si="0"/>
        <v>0</v>
      </c>
      <c r="H39" s="32" t="s">
        <v>74</v>
      </c>
      <c r="J39" s="1">
        <v>77</v>
      </c>
    </row>
    <row r="40" spans="1:10" ht="57.75" customHeight="1">
      <c r="A40" s="16">
        <v>17</v>
      </c>
      <c r="B40" s="17" t="s">
        <v>75</v>
      </c>
      <c r="C40" s="31" t="s">
        <v>76</v>
      </c>
      <c r="D40" s="18" t="s">
        <v>35</v>
      </c>
      <c r="E40" s="19">
        <v>1</v>
      </c>
      <c r="F40" s="33"/>
      <c r="G40" s="19">
        <f t="shared" si="0"/>
        <v>0</v>
      </c>
      <c r="H40" s="32" t="s">
        <v>77</v>
      </c>
      <c r="J40" s="1">
        <v>81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35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92.25" customHeight="1">
      <c r="A42" s="16">
        <v>19</v>
      </c>
      <c r="B42" s="17" t="s">
        <v>80</v>
      </c>
      <c r="C42" s="31" t="s">
        <v>81</v>
      </c>
      <c r="D42" s="18" t="s">
        <v>35</v>
      </c>
      <c r="E42" s="19">
        <v>1</v>
      </c>
      <c r="F42" s="33"/>
      <c r="G42" s="19">
        <f t="shared" si="0"/>
        <v>0</v>
      </c>
      <c r="H42" s="32" t="s">
        <v>82</v>
      </c>
      <c r="J42" s="1">
        <v>90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35</v>
      </c>
      <c r="E43" s="19">
        <v>2</v>
      </c>
      <c r="F43" s="33"/>
      <c r="G43" s="19">
        <f t="shared" si="0"/>
        <v>0</v>
      </c>
      <c r="H43" s="32" t="s">
        <v>85</v>
      </c>
      <c r="J43" s="1">
        <v>95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35</v>
      </c>
      <c r="E44" s="19">
        <v>1</v>
      </c>
      <c r="F44" s="33"/>
      <c r="G44" s="19">
        <f t="shared" si="0"/>
        <v>0</v>
      </c>
      <c r="H44" s="32" t="s">
        <v>88</v>
      </c>
      <c r="J44" s="1">
        <v>97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35</v>
      </c>
      <c r="E45" s="19">
        <v>1</v>
      </c>
      <c r="F45" s="33"/>
      <c r="G45" s="19">
        <f t="shared" si="0"/>
        <v>0</v>
      </c>
      <c r="H45" s="32" t="s">
        <v>91</v>
      </c>
      <c r="J45" s="1">
        <v>101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35</v>
      </c>
      <c r="E46" s="19">
        <v>4</v>
      </c>
      <c r="F46" s="33"/>
      <c r="G46" s="19">
        <f t="shared" si="0"/>
        <v>0</v>
      </c>
      <c r="H46" s="32" t="s">
        <v>94</v>
      </c>
      <c r="J46" s="1">
        <v>123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35</v>
      </c>
      <c r="E47" s="19">
        <v>4</v>
      </c>
      <c r="F47" s="33"/>
      <c r="G47" s="19">
        <f t="shared" si="0"/>
        <v>0</v>
      </c>
      <c r="H47" s="32" t="s">
        <v>97</v>
      </c>
      <c r="J47" s="1">
        <v>124</v>
      </c>
    </row>
    <row r="48" spans="1:10" ht="46.5" customHeight="1">
      <c r="A48" s="16">
        <v>25</v>
      </c>
      <c r="B48" s="17" t="s">
        <v>98</v>
      </c>
      <c r="C48" s="31" t="s">
        <v>99</v>
      </c>
      <c r="D48" s="18" t="s">
        <v>35</v>
      </c>
      <c r="E48" s="19">
        <v>1</v>
      </c>
      <c r="F48" s="33"/>
      <c r="G48" s="19">
        <f t="shared" si="0"/>
        <v>0</v>
      </c>
      <c r="H48" s="32" t="s">
        <v>100</v>
      </c>
      <c r="J48" s="1">
        <v>299</v>
      </c>
    </row>
    <row r="49" spans="1:10" ht="64.5" customHeight="1">
      <c r="A49" s="16">
        <v>26</v>
      </c>
      <c r="B49" s="17" t="s">
        <v>101</v>
      </c>
      <c r="C49" s="31" t="s">
        <v>102</v>
      </c>
      <c r="D49" s="18" t="s">
        <v>35</v>
      </c>
      <c r="E49" s="19">
        <v>4</v>
      </c>
      <c r="F49" s="33"/>
      <c r="G49" s="19">
        <f t="shared" si="0"/>
        <v>0</v>
      </c>
      <c r="H49" s="32" t="s">
        <v>103</v>
      </c>
      <c r="J49" s="1">
        <v>305</v>
      </c>
    </row>
    <row r="50" spans="1:10" ht="42" customHeight="1">
      <c r="A50" s="16">
        <v>27</v>
      </c>
      <c r="B50" s="17" t="s">
        <v>104</v>
      </c>
      <c r="C50" s="31" t="s">
        <v>105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106</v>
      </c>
      <c r="J50" s="1">
        <v>315</v>
      </c>
    </row>
    <row r="51" spans="1:10" ht="44.25" customHeight="1">
      <c r="A51" s="16">
        <v>28</v>
      </c>
      <c r="B51" s="17" t="s">
        <v>107</v>
      </c>
      <c r="C51" s="31" t="s">
        <v>108</v>
      </c>
      <c r="D51" s="18" t="s">
        <v>35</v>
      </c>
      <c r="E51" s="19">
        <v>5</v>
      </c>
      <c r="F51" s="33"/>
      <c r="G51" s="19">
        <f t="shared" si="0"/>
        <v>0</v>
      </c>
      <c r="H51" s="32" t="s">
        <v>109</v>
      </c>
      <c r="J51" s="1">
        <v>361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112</v>
      </c>
      <c r="J52" s="1">
        <v>363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115</v>
      </c>
      <c r="E53" s="19">
        <v>42</v>
      </c>
      <c r="F53" s="33"/>
      <c r="G53" s="19">
        <f t="shared" si="0"/>
        <v>0</v>
      </c>
      <c r="H53" s="32" t="s">
        <v>116</v>
      </c>
      <c r="J53" s="1">
        <v>148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115</v>
      </c>
      <c r="E54" s="19">
        <v>42</v>
      </c>
      <c r="F54" s="33"/>
      <c r="G54" s="19">
        <f t="shared" si="0"/>
        <v>0</v>
      </c>
      <c r="H54" s="32" t="s">
        <v>116</v>
      </c>
      <c r="J54" s="1">
        <v>149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115</v>
      </c>
      <c r="E55" s="19">
        <v>12</v>
      </c>
      <c r="F55" s="33"/>
      <c r="G55" s="19">
        <f t="shared" si="0"/>
        <v>0</v>
      </c>
      <c r="H55" s="32" t="s">
        <v>121</v>
      </c>
      <c r="J55" s="1">
        <v>150</v>
      </c>
    </row>
    <row r="56" spans="1:10" ht="63" customHeight="1">
      <c r="A56" s="16">
        <v>33</v>
      </c>
      <c r="B56" s="17" t="s">
        <v>122</v>
      </c>
      <c r="C56" s="31" t="s">
        <v>123</v>
      </c>
      <c r="D56" s="18" t="s">
        <v>115</v>
      </c>
      <c r="E56" s="19">
        <v>30</v>
      </c>
      <c r="F56" s="33"/>
      <c r="G56" s="19">
        <f aca="true" t="shared" si="1" ref="G56:G85">ROUND(E56*F56,2)</f>
        <v>0</v>
      </c>
      <c r="H56" s="32" t="s">
        <v>124</v>
      </c>
      <c r="J56" s="1">
        <v>151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127</v>
      </c>
      <c r="E57" s="19">
        <v>37</v>
      </c>
      <c r="F57" s="33"/>
      <c r="G57" s="19">
        <f t="shared" si="1"/>
        <v>0</v>
      </c>
      <c r="H57" s="32" t="s">
        <v>116</v>
      </c>
      <c r="J57" s="1">
        <v>152</v>
      </c>
    </row>
    <row r="58" spans="1:10" ht="30.75" customHeight="1">
      <c r="A58" s="16">
        <v>35</v>
      </c>
      <c r="B58" s="17" t="s">
        <v>128</v>
      </c>
      <c r="C58" s="31" t="s">
        <v>129</v>
      </c>
      <c r="D58" s="18" t="s">
        <v>115</v>
      </c>
      <c r="E58" s="19">
        <v>3</v>
      </c>
      <c r="F58" s="33"/>
      <c r="G58" s="19">
        <f t="shared" si="1"/>
        <v>0</v>
      </c>
      <c r="H58" s="32" t="s">
        <v>130</v>
      </c>
      <c r="J58" s="1">
        <v>162</v>
      </c>
    </row>
    <row r="59" spans="1:10" ht="75.75" customHeight="1">
      <c r="A59" s="16">
        <v>36</v>
      </c>
      <c r="B59" s="17" t="s">
        <v>131</v>
      </c>
      <c r="C59" s="31" t="s">
        <v>132</v>
      </c>
      <c r="D59" s="18" t="s">
        <v>115</v>
      </c>
      <c r="E59" s="19">
        <v>1</v>
      </c>
      <c r="F59" s="33"/>
      <c r="G59" s="19">
        <f t="shared" si="1"/>
        <v>0</v>
      </c>
      <c r="H59" s="32" t="s">
        <v>133</v>
      </c>
      <c r="J59" s="1">
        <v>163</v>
      </c>
    </row>
    <row r="60" spans="1:10" ht="45.75" customHeight="1">
      <c r="A60" s="16">
        <v>37</v>
      </c>
      <c r="B60" s="17" t="s">
        <v>134</v>
      </c>
      <c r="C60" s="31" t="s">
        <v>135</v>
      </c>
      <c r="D60" s="18" t="s">
        <v>115</v>
      </c>
      <c r="E60" s="19">
        <v>175</v>
      </c>
      <c r="F60" s="33"/>
      <c r="G60" s="19">
        <f t="shared" si="1"/>
        <v>0</v>
      </c>
      <c r="H60" s="32" t="s">
        <v>136</v>
      </c>
      <c r="J60" s="1">
        <v>165</v>
      </c>
    </row>
    <row r="61" spans="1:10" ht="29.25" customHeight="1">
      <c r="A61" s="16">
        <v>38</v>
      </c>
      <c r="B61" s="17" t="s">
        <v>137</v>
      </c>
      <c r="C61" s="31" t="s">
        <v>138</v>
      </c>
      <c r="D61" s="18" t="s">
        <v>115</v>
      </c>
      <c r="E61" s="19">
        <v>177</v>
      </c>
      <c r="F61" s="33"/>
      <c r="G61" s="19">
        <f t="shared" si="1"/>
        <v>0</v>
      </c>
      <c r="H61" s="32" t="s">
        <v>139</v>
      </c>
      <c r="J61" s="1">
        <v>167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39</v>
      </c>
      <c r="E62" s="19">
        <v>1</v>
      </c>
      <c r="F62" s="33"/>
      <c r="G62" s="19">
        <f t="shared" si="1"/>
        <v>0</v>
      </c>
      <c r="H62" s="32"/>
      <c r="J62" s="1">
        <v>172</v>
      </c>
    </row>
    <row r="63" spans="1:10" ht="53.25" customHeight="1">
      <c r="A63" s="16">
        <v>40</v>
      </c>
      <c r="B63" s="17" t="s">
        <v>142</v>
      </c>
      <c r="C63" s="31" t="s">
        <v>143</v>
      </c>
      <c r="D63" s="18" t="s">
        <v>115</v>
      </c>
      <c r="E63" s="19">
        <v>26.5</v>
      </c>
      <c r="F63" s="33"/>
      <c r="G63" s="19">
        <f t="shared" si="1"/>
        <v>0</v>
      </c>
      <c r="H63" s="32" t="s">
        <v>144</v>
      </c>
      <c r="J63" s="1">
        <v>175</v>
      </c>
    </row>
    <row r="64" spans="1:10" ht="29.25" customHeight="1">
      <c r="A64" s="16">
        <v>41</v>
      </c>
      <c r="B64" s="17" t="s">
        <v>145</v>
      </c>
      <c r="C64" s="31" t="s">
        <v>146</v>
      </c>
      <c r="D64" s="18" t="s">
        <v>115</v>
      </c>
      <c r="E64" s="19">
        <v>29</v>
      </c>
      <c r="F64" s="33"/>
      <c r="G64" s="19">
        <f t="shared" si="1"/>
        <v>0</v>
      </c>
      <c r="H64" s="32" t="s">
        <v>147</v>
      </c>
      <c r="J64" s="1">
        <v>176</v>
      </c>
    </row>
    <row r="65" spans="1:10" ht="45" customHeight="1">
      <c r="A65" s="16">
        <v>42</v>
      </c>
      <c r="B65" s="17" t="s">
        <v>148</v>
      </c>
      <c r="C65" s="31" t="s">
        <v>149</v>
      </c>
      <c r="D65" s="18" t="s">
        <v>115</v>
      </c>
      <c r="E65" s="19">
        <v>26.5</v>
      </c>
      <c r="F65" s="33"/>
      <c r="G65" s="19">
        <f t="shared" si="1"/>
        <v>0</v>
      </c>
      <c r="H65" s="32" t="s">
        <v>150</v>
      </c>
      <c r="J65" s="1">
        <v>177</v>
      </c>
    </row>
    <row r="66" spans="1:10" ht="29.25" customHeight="1">
      <c r="A66" s="16">
        <v>43</v>
      </c>
      <c r="B66" s="17" t="s">
        <v>151</v>
      </c>
      <c r="C66" s="31" t="s">
        <v>152</v>
      </c>
      <c r="D66" s="18" t="s">
        <v>115</v>
      </c>
      <c r="E66" s="19">
        <v>7.5</v>
      </c>
      <c r="F66" s="33"/>
      <c r="G66" s="19">
        <f t="shared" si="1"/>
        <v>0</v>
      </c>
      <c r="H66" s="32" t="s">
        <v>153</v>
      </c>
      <c r="J66" s="1">
        <v>179</v>
      </c>
    </row>
    <row r="67" spans="1:10" ht="29.25" customHeight="1">
      <c r="A67" s="16">
        <v>44</v>
      </c>
      <c r="B67" s="17" t="s">
        <v>154</v>
      </c>
      <c r="C67" s="31" t="s">
        <v>155</v>
      </c>
      <c r="D67" s="18" t="s">
        <v>115</v>
      </c>
      <c r="E67" s="19">
        <v>7.5</v>
      </c>
      <c r="F67" s="33"/>
      <c r="G67" s="19">
        <f t="shared" si="1"/>
        <v>0</v>
      </c>
      <c r="H67" s="32" t="s">
        <v>153</v>
      </c>
      <c r="J67" s="1">
        <v>182</v>
      </c>
    </row>
    <row r="68" spans="1:10" ht="29.25" customHeight="1">
      <c r="A68" s="16">
        <v>45</v>
      </c>
      <c r="B68" s="17" t="s">
        <v>156</v>
      </c>
      <c r="C68" s="31" t="s">
        <v>157</v>
      </c>
      <c r="D68" s="18" t="s">
        <v>158</v>
      </c>
      <c r="E68" s="19">
        <v>5</v>
      </c>
      <c r="F68" s="33"/>
      <c r="G68" s="19">
        <f t="shared" si="1"/>
        <v>0</v>
      </c>
      <c r="H68" s="32" t="s">
        <v>159</v>
      </c>
      <c r="J68" s="1">
        <v>183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115</v>
      </c>
      <c r="E69" s="19">
        <v>0.5</v>
      </c>
      <c r="F69" s="33"/>
      <c r="G69" s="19">
        <f t="shared" si="1"/>
        <v>0</v>
      </c>
      <c r="H69" s="32" t="s">
        <v>162</v>
      </c>
      <c r="J69" s="1">
        <v>184</v>
      </c>
    </row>
    <row r="70" spans="1:10" ht="48" customHeight="1">
      <c r="A70" s="16">
        <v>47</v>
      </c>
      <c r="B70" s="17" t="s">
        <v>163</v>
      </c>
      <c r="C70" s="31" t="s">
        <v>164</v>
      </c>
      <c r="D70" s="18" t="s">
        <v>115</v>
      </c>
      <c r="E70" s="19">
        <v>7.5</v>
      </c>
      <c r="F70" s="33"/>
      <c r="G70" s="19">
        <f t="shared" si="1"/>
        <v>0</v>
      </c>
      <c r="H70" s="32" t="s">
        <v>165</v>
      </c>
      <c r="J70" s="1">
        <v>186</v>
      </c>
    </row>
    <row r="71" spans="1:10" ht="29.25" customHeight="1">
      <c r="A71" s="16">
        <v>48</v>
      </c>
      <c r="B71" s="17" t="s">
        <v>166</v>
      </c>
      <c r="C71" s="31" t="s">
        <v>167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168</v>
      </c>
      <c r="J71" s="1">
        <v>365</v>
      </c>
    </row>
    <row r="72" spans="1:10" ht="29.25" customHeight="1">
      <c r="A72" s="16">
        <v>49</v>
      </c>
      <c r="B72" s="17" t="s">
        <v>169</v>
      </c>
      <c r="C72" s="31" t="s">
        <v>170</v>
      </c>
      <c r="D72" s="18" t="s">
        <v>35</v>
      </c>
      <c r="E72" s="19">
        <v>6</v>
      </c>
      <c r="F72" s="33"/>
      <c r="G72" s="19">
        <f t="shared" si="1"/>
        <v>0</v>
      </c>
      <c r="H72" s="32" t="s">
        <v>171</v>
      </c>
      <c r="J72" s="1">
        <v>204</v>
      </c>
    </row>
    <row r="73" spans="1:10" ht="29.25" customHeight="1">
      <c r="A73" s="16">
        <v>50</v>
      </c>
      <c r="B73" s="17" t="s">
        <v>172</v>
      </c>
      <c r="C73" s="31" t="s">
        <v>173</v>
      </c>
      <c r="D73" s="18" t="s">
        <v>39</v>
      </c>
      <c r="E73" s="19">
        <v>1</v>
      </c>
      <c r="F73" s="33"/>
      <c r="G73" s="19">
        <f t="shared" si="1"/>
        <v>0</v>
      </c>
      <c r="H73" s="32"/>
      <c r="J73" s="1">
        <v>205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39</v>
      </c>
      <c r="E74" s="19">
        <v>1</v>
      </c>
      <c r="F74" s="33"/>
      <c r="G74" s="19">
        <f t="shared" si="1"/>
        <v>0</v>
      </c>
      <c r="H74" s="32"/>
      <c r="J74" s="1">
        <v>206</v>
      </c>
    </row>
    <row r="75" spans="1:10" ht="29.25" customHeight="1">
      <c r="A75" s="16">
        <v>52</v>
      </c>
      <c r="B75" s="17" t="s">
        <v>176</v>
      </c>
      <c r="C75" s="31" t="s">
        <v>177</v>
      </c>
      <c r="D75" s="18" t="s">
        <v>35</v>
      </c>
      <c r="E75" s="19">
        <v>2</v>
      </c>
      <c r="F75" s="33"/>
      <c r="G75" s="19">
        <f t="shared" si="1"/>
        <v>0</v>
      </c>
      <c r="H75" s="32" t="s">
        <v>178</v>
      </c>
      <c r="J75" s="1">
        <v>207</v>
      </c>
    </row>
    <row r="76" spans="1:10" ht="47.25" customHeight="1">
      <c r="A76" s="16">
        <v>53</v>
      </c>
      <c r="B76" s="17" t="s">
        <v>179</v>
      </c>
      <c r="C76" s="31" t="s">
        <v>180</v>
      </c>
      <c r="D76" s="18" t="s">
        <v>35</v>
      </c>
      <c r="E76" s="19">
        <v>3</v>
      </c>
      <c r="F76" s="33"/>
      <c r="G76" s="19">
        <f t="shared" si="1"/>
        <v>0</v>
      </c>
      <c r="H76" s="32" t="s">
        <v>181</v>
      </c>
      <c r="J76" s="1">
        <v>209</v>
      </c>
    </row>
    <row r="77" spans="1:10" ht="33" customHeight="1">
      <c r="A77" s="16">
        <v>54</v>
      </c>
      <c r="B77" s="17" t="s">
        <v>182</v>
      </c>
      <c r="C77" s="31" t="s">
        <v>183</v>
      </c>
      <c r="D77" s="18" t="s">
        <v>115</v>
      </c>
      <c r="E77" s="19">
        <v>1</v>
      </c>
      <c r="F77" s="33"/>
      <c r="G77" s="19">
        <f t="shared" si="1"/>
        <v>0</v>
      </c>
      <c r="H77" s="32" t="s">
        <v>184</v>
      </c>
      <c r="J77" s="1">
        <v>389</v>
      </c>
    </row>
    <row r="78" spans="1:10" ht="29.25" customHeight="1">
      <c r="A78" s="16">
        <v>55</v>
      </c>
      <c r="B78" s="17" t="s">
        <v>185</v>
      </c>
      <c r="C78" s="31" t="s">
        <v>186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187</v>
      </c>
      <c r="J78" s="1">
        <v>224</v>
      </c>
    </row>
    <row r="79" spans="1:10" ht="31.5" customHeight="1">
      <c r="A79" s="16">
        <v>56</v>
      </c>
      <c r="B79" s="17" t="s">
        <v>188</v>
      </c>
      <c r="C79" s="31" t="s">
        <v>189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190</v>
      </c>
      <c r="J79" s="1">
        <v>225</v>
      </c>
    </row>
    <row r="80" spans="1:10" ht="29.25" customHeight="1">
      <c r="A80" s="16">
        <v>57</v>
      </c>
      <c r="B80" s="17" t="s">
        <v>191</v>
      </c>
      <c r="C80" s="31" t="s">
        <v>192</v>
      </c>
      <c r="D80" s="18" t="s">
        <v>35</v>
      </c>
      <c r="E80" s="19">
        <v>1</v>
      </c>
      <c r="F80" s="33"/>
      <c r="G80" s="19">
        <f t="shared" si="1"/>
        <v>0</v>
      </c>
      <c r="H80" s="32" t="s">
        <v>193</v>
      </c>
      <c r="J80" s="1">
        <v>233</v>
      </c>
    </row>
    <row r="81" spans="1:10" ht="33.75" customHeight="1">
      <c r="A81" s="16">
        <v>58</v>
      </c>
      <c r="B81" s="17" t="s">
        <v>194</v>
      </c>
      <c r="C81" s="31" t="s">
        <v>195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190</v>
      </c>
      <c r="J81" s="1">
        <v>235</v>
      </c>
    </row>
    <row r="82" spans="1:10" ht="43.5" customHeight="1">
      <c r="A82" s="16">
        <v>59</v>
      </c>
      <c r="B82" s="17" t="s">
        <v>196</v>
      </c>
      <c r="C82" s="31" t="s">
        <v>197</v>
      </c>
      <c r="D82" s="18" t="s">
        <v>35</v>
      </c>
      <c r="E82" s="19">
        <v>2</v>
      </c>
      <c r="F82" s="33"/>
      <c r="G82" s="19">
        <f t="shared" si="1"/>
        <v>0</v>
      </c>
      <c r="H82" s="32" t="s">
        <v>198</v>
      </c>
      <c r="J82" s="1">
        <v>349</v>
      </c>
    </row>
    <row r="83" spans="1:10" ht="29.25" customHeight="1">
      <c r="A83" s="16">
        <v>60</v>
      </c>
      <c r="B83" s="17" t="s">
        <v>199</v>
      </c>
      <c r="C83" s="31" t="s">
        <v>200</v>
      </c>
      <c r="D83" s="18" t="s">
        <v>35</v>
      </c>
      <c r="E83" s="19">
        <v>5</v>
      </c>
      <c r="F83" s="33"/>
      <c r="G83" s="19">
        <f t="shared" si="1"/>
        <v>0</v>
      </c>
      <c r="H83" s="32" t="s">
        <v>201</v>
      </c>
      <c r="J83" s="1">
        <v>237</v>
      </c>
    </row>
    <row r="84" spans="1:10" ht="29.25" customHeight="1">
      <c r="A84" s="16">
        <v>61</v>
      </c>
      <c r="B84" s="17" t="s">
        <v>202</v>
      </c>
      <c r="C84" s="31" t="s">
        <v>203</v>
      </c>
      <c r="D84" s="18" t="s">
        <v>35</v>
      </c>
      <c r="E84" s="19">
        <v>1</v>
      </c>
      <c r="F84" s="33"/>
      <c r="G84" s="19">
        <f t="shared" si="1"/>
        <v>0</v>
      </c>
      <c r="H84" s="32"/>
      <c r="J84" s="1">
        <v>243</v>
      </c>
    </row>
    <row r="85" spans="1:10" ht="29.25" customHeight="1">
      <c r="A85" s="16">
        <v>62</v>
      </c>
      <c r="B85" s="17" t="s">
        <v>204</v>
      </c>
      <c r="C85" s="31" t="s">
        <v>205</v>
      </c>
      <c r="D85" s="18" t="s">
        <v>21</v>
      </c>
      <c r="E85" s="19">
        <v>1</v>
      </c>
      <c r="F85" s="33"/>
      <c r="G85" s="19">
        <f t="shared" si="1"/>
        <v>0</v>
      </c>
      <c r="H85" s="32"/>
      <c r="J85" s="1">
        <v>336</v>
      </c>
    </row>
    <row r="86" spans="1:8" ht="27" customHeight="1">
      <c r="A86" s="38" t="s">
        <v>206</v>
      </c>
      <c r="B86" s="39"/>
      <c r="C86" s="39"/>
      <c r="D86" s="39"/>
      <c r="E86" s="39"/>
      <c r="F86" s="39"/>
      <c r="G86" s="15">
        <f>SUM(G24:G85)</f>
        <v>0</v>
      </c>
      <c r="H86" s="26"/>
    </row>
    <row r="87" spans="1:8" s="29" customFormat="1" ht="27" customHeight="1">
      <c r="A87" s="62" t="s">
        <v>207</v>
      </c>
      <c r="B87" s="62"/>
      <c r="C87" s="62"/>
      <c r="D87" s="62"/>
      <c r="E87" s="62"/>
      <c r="F87" s="62"/>
      <c r="G87" s="62"/>
      <c r="H87" s="62"/>
    </row>
    <row r="88" spans="1:8" ht="27" customHeight="1">
      <c r="A88" s="61" t="s">
        <v>208</v>
      </c>
      <c r="B88" s="61"/>
      <c r="C88" s="61"/>
      <c r="D88" s="61"/>
      <c r="E88" s="61"/>
      <c r="F88" s="61"/>
      <c r="G88" s="61"/>
      <c r="H88" s="61"/>
    </row>
    <row r="89" spans="1:8" ht="15.75" customHeight="1">
      <c r="A89" s="27"/>
      <c r="B89" s="36" t="s">
        <v>209</v>
      </c>
      <c r="C89" s="36"/>
      <c r="D89" s="36"/>
      <c r="E89" s="36"/>
      <c r="F89" s="37"/>
      <c r="G89"/>
      <c r="H89"/>
    </row>
    <row r="90" spans="1:6" ht="45" customHeight="1">
      <c r="A90" s="28">
        <v>1</v>
      </c>
      <c r="B90" s="34" t="s">
        <v>210</v>
      </c>
      <c r="C90" s="34"/>
      <c r="D90" s="34"/>
      <c r="E90" s="34"/>
      <c r="F90" s="35"/>
    </row>
    <row r="91" spans="1:6" ht="60" customHeight="1">
      <c r="A91" s="28">
        <v>2</v>
      </c>
      <c r="B91" s="34" t="s">
        <v>211</v>
      </c>
      <c r="C91" s="34"/>
      <c r="D91" s="34"/>
      <c r="E91" s="34"/>
      <c r="F91" s="35"/>
    </row>
    <row r="92" spans="1:6" ht="60" customHeight="1">
      <c r="A92" s="28">
        <v>3</v>
      </c>
      <c r="B92" s="34" t="s">
        <v>212</v>
      </c>
      <c r="C92" s="34"/>
      <c r="D92" s="34"/>
      <c r="E92" s="34"/>
      <c r="F92" s="35"/>
    </row>
    <row r="93" spans="1:6" ht="120" customHeight="1">
      <c r="A93" s="28">
        <v>4</v>
      </c>
      <c r="B93" s="34" t="s">
        <v>213</v>
      </c>
      <c r="C93" s="34"/>
      <c r="D93" s="34"/>
      <c r="E93" s="34"/>
      <c r="F93" s="35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8:H88"/>
    <mergeCell ref="A87:H8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6:F86"/>
    <mergeCell ref="D17:G17"/>
    <mergeCell ref="A19:C21"/>
    <mergeCell ref="D20:G20"/>
    <mergeCell ref="D21:G21"/>
    <mergeCell ref="A17:C17"/>
    <mergeCell ref="A18:C18"/>
    <mergeCell ref="D18:G18"/>
    <mergeCell ref="D19:G19"/>
    <mergeCell ref="B90:F90"/>
    <mergeCell ref="B91:F91"/>
    <mergeCell ref="B92:F92"/>
    <mergeCell ref="B93:F93"/>
    <mergeCell ref="B89:F8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2019-02-06T13:14:17Z</dcterms:modified>
  <cp:category/>
  <cp:version/>
  <cp:contentType/>
  <cp:contentStatus/>
</cp:coreProperties>
</file>