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0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l="1"/>
</calcChain>
</file>

<file path=xl/sharedStrings.xml><?xml version="1.0" encoding="utf-8"?>
<sst xmlns="http://schemas.openxmlformats.org/spreadsheetml/2006/main" count="293" uniqueCount="214">
  <si>
    <t>Oprava volného bytu č. 3, ul. Mňukova 24/3022</t>
  </si>
  <si>
    <t>VZ č. 50/2019</t>
  </si>
  <si>
    <t>5.3.2019 08:49:09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</si>
  <si>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</si>
  <si>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</si>
  <si>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</si>
  <si>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</si>
  <si>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</si>
  <si>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</si>
  <si>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</si>
  <si>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</si>
  <si>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</si>
  <si>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</si>
  <si>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</si>
  <si>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</si>
  <si>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</si>
  <si>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</si>
  <si>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</si>
  <si>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</si>
  <si>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</si>
  <si>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</si>
  <si>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0+1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</si>
  <si>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</si>
  <si>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</si>
  <si>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</si>
  <si>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</si>
  <si>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</si>
  <si>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</si>
  <si>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</si>
  <si>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</si>
  <si>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</si>
  <si>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</si>
  <si>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</si>
  <si>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</si>
  <si>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</si>
  <si>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</si>
  <si>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</si>
  <si>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</si>
  <si>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</si>
  <si>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</si>
  <si>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</si>
  <si>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</si>
  <si>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3.1</t>
  </si>
  <si>
    <t>výměna wc kombi</t>
  </si>
  <si>
    <t>WC je  součástí KOU, spořící splachování</t>
  </si>
  <si>
    <t>3.3</t>
  </si>
  <si>
    <t>výměna sedací desky</t>
  </si>
  <si>
    <t xml:space="preserve">WC </t>
  </si>
  <si>
    <t>3.5</t>
  </si>
  <si>
    <t>výměna pancéřové hadičky</t>
  </si>
  <si>
    <t>WC</t>
  </si>
  <si>
    <t>3.6</t>
  </si>
  <si>
    <t>výměna rohového ventilu</t>
  </si>
  <si>
    <t>3.8</t>
  </si>
  <si>
    <t>výměna vany 120 cm</t>
  </si>
  <si>
    <t>KOU, vč. příslušenství</t>
  </si>
  <si>
    <t>3.22</t>
  </si>
  <si>
    <t>výměna baterie dřezové stojánkové pákové</t>
  </si>
  <si>
    <t>KU, vč. příslušenství</t>
  </si>
  <si>
    <t>3.26</t>
  </si>
  <si>
    <t>výměna baterie umyvadlové stojánkové pákové</t>
  </si>
  <si>
    <t>3.28</t>
  </si>
  <si>
    <t>výměna baterie vanové nástěnné R100</t>
  </si>
  <si>
    <t>KOU, pákové, vč. příslušenství, sprchová hadice, držák</t>
  </si>
  <si>
    <t>3.33</t>
  </si>
  <si>
    <t>výměna dřezu nerez včetně příslušenství</t>
  </si>
  <si>
    <t>KU</t>
  </si>
  <si>
    <t>3.36</t>
  </si>
  <si>
    <t>výměna kuchyňské linky 120 cm</t>
  </si>
  <si>
    <t>KU, dekor dřeva, tl. lamina min. 1,8 cm, 4x zásuvkový díl</t>
  </si>
  <si>
    <t>3.40</t>
  </si>
  <si>
    <t>výměna skříňky nad digestoří</t>
  </si>
  <si>
    <t>KU, dekor dřeva, tl. lamina min. 1,8 cm</t>
  </si>
  <si>
    <t>3.41</t>
  </si>
  <si>
    <t>výměna digestoře klasické s vnitřním recirkulačním odtahem</t>
  </si>
  <si>
    <t>3.46</t>
  </si>
  <si>
    <t>výměna vestavěné skříně dvoukřídlové – šíře 180 cm</t>
  </si>
  <si>
    <t>PŘ, dekor světlého dřeva, tl. lamina min. 1,8 cm, posuvné dveře, úložný prostor - police, závěsná tyč</t>
  </si>
  <si>
    <t>3.52</t>
  </si>
  <si>
    <t>výměna vstupních vchodových protipožárních dveří 80 cm, tř. EI 30, DP3, dekor dřevo včetně kukátka</t>
  </si>
  <si>
    <t>PŘ, 80L plné, vč. označení dveří číslem bytu 3, dekor světlé dřevo</t>
  </si>
  <si>
    <t>3.54</t>
  </si>
  <si>
    <t>výměna vnitřních dveří – plné 60 cm</t>
  </si>
  <si>
    <t>KOU, otočení dveří dovnitř, 60P plné, bílé</t>
  </si>
  <si>
    <t>3.60</t>
  </si>
  <si>
    <t>výměna vnitřních dveří – prosklené 2/3 sklo 80 cm</t>
  </si>
  <si>
    <t>KU 80 L</t>
  </si>
  <si>
    <t>3.69</t>
  </si>
  <si>
    <t>výměna dveřního prahu – délka 80 cm</t>
  </si>
  <si>
    <t>PŘ, vstupní dveře</t>
  </si>
  <si>
    <t>3.77</t>
  </si>
  <si>
    <t>výměna přechodových lišt – délka 60 cm</t>
  </si>
  <si>
    <t>KOU</t>
  </si>
  <si>
    <t>3.79</t>
  </si>
  <si>
    <t>výměna přechodových lišt – délka 80 cm</t>
  </si>
  <si>
    <t>3.82</t>
  </si>
  <si>
    <t>výměna dveřního kování</t>
  </si>
  <si>
    <t>KOU, KU</t>
  </si>
  <si>
    <t>3.83</t>
  </si>
  <si>
    <t>výměna zámku u dveří</t>
  </si>
  <si>
    <t>3.84</t>
  </si>
  <si>
    <t>výměna zárubně ocelové pro dveře – šířky 60 cm</t>
  </si>
  <si>
    <t>KOU - otvírání vpravo, ke stěně do koupeny</t>
  </si>
  <si>
    <t>3.86</t>
  </si>
  <si>
    <t>výměna zárubně ocelové pro dveře – šířky 80 cm</t>
  </si>
  <si>
    <t>3.89</t>
  </si>
  <si>
    <t>výměna zárubně ocelové pro vstupní vchodové dveře – šířky 80 cm</t>
  </si>
  <si>
    <t>PŘ</t>
  </si>
  <si>
    <t>3.109</t>
  </si>
  <si>
    <t>výměna elektrického sporáku vč. příslušenství</t>
  </si>
  <si>
    <t>KU, vč. příslušenství (2 ks plechů), !doložit vyřazovací protokol!</t>
  </si>
  <si>
    <t>3.113</t>
  </si>
  <si>
    <t>výměna dřezové desky dl. 120 cm, vč. ukončovacích lišt</t>
  </si>
  <si>
    <t>4.1</t>
  </si>
  <si>
    <t>stržení původního PVC</t>
  </si>
  <si>
    <t>m2</t>
  </si>
  <si>
    <t>KOU, PŘ, KU</t>
  </si>
  <si>
    <t>4.2</t>
  </si>
  <si>
    <t>úprava podkladu – nivelace</t>
  </si>
  <si>
    <t>KU, PŘ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</si>
  <si>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</si>
  <si>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</si>
  <si>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</si>
  <si>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</si>
  <si>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</si>
  <si>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</si>
  <si>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zhotovení nových štukových omítek</t>
  </si>
  <si>
    <t>KU, vč. přípravy podkladu</t>
  </si>
  <si>
    <t>5.3</t>
  </si>
  <si>
    <t>stržení tapet</t>
  </si>
  <si>
    <t>5.6</t>
  </si>
  <si>
    <t>malba dvojnásobná bílá</t>
  </si>
  <si>
    <t>KU, PŘ, KOU (strop)  vč. přípravy podkladu</t>
  </si>
  <si>
    <t>5.7</t>
  </si>
  <si>
    <t>malba voděodolnou barvou – bytové jádro</t>
  </si>
  <si>
    <t>KOU, část, vč. přípravy podkladu</t>
  </si>
  <si>
    <t>6.1</t>
  </si>
  <si>
    <t>obezdění vany 120 cm, včetně instalace vanových dvířek</t>
  </si>
  <si>
    <t>KOU, van. dvířka min. 30 x 30 cm</t>
  </si>
  <si>
    <t>6.7</t>
  </si>
  <si>
    <t>úprava podkladu pod obklad , včetně hydroizolace, viz poznámka</t>
  </si>
  <si>
    <t>KOU (WC součástí koupeny), KU</t>
  </si>
  <si>
    <t>6.8</t>
  </si>
  <si>
    <t>vybourání keramického obkladu</t>
  </si>
  <si>
    <t>KU - boční stěna u sporáku</t>
  </si>
  <si>
    <t>6.9</t>
  </si>
  <si>
    <t>provedení keramického obkladu</t>
  </si>
  <si>
    <t>KOU, do výše stropu (kolem vany a umývadla), WC do výše 1,2 m</t>
  </si>
  <si>
    <t>6.11</t>
  </si>
  <si>
    <t>položení keramické dlažby vnitřní</t>
  </si>
  <si>
    <t>KOU (WC součástí koupelny)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</si>
  <si>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</si>
  <si>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</si>
  <si>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</si>
  <si>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</si>
  <si>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</si>
  <si>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</si>
  <si>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KU, PŘ, KOU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</si>
  <si>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</si>
  <si>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</si>
  <si>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</si>
  <si>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</si>
  <si>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</si>
  <si>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</si>
  <si>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WC, otvírání na panty - 2 ks dvířek, zachovat velikost dvířek (snadná práce v IŠ při opravách)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</si>
  <si>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</si>
  <si>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</si>
  <si>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</si>
  <si>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</si>
  <si>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vč. kolem sporáku a u levé části KL 0,6 m, až k podlaze</t>
  </si>
  <si>
    <t>7.11</t>
  </si>
  <si>
    <t>nátěr radiátorů</t>
  </si>
  <si>
    <t>plechový 1,6 x 0,6 m</t>
  </si>
  <si>
    <t>7.12</t>
  </si>
  <si>
    <t>nátěr rozvodů ÚT</t>
  </si>
  <si>
    <t>byt 0+1</t>
  </si>
  <si>
    <t>7.14</t>
  </si>
  <si>
    <t>nátěr zárubní – šířka 60 cm</t>
  </si>
  <si>
    <t>7.16</t>
  </si>
  <si>
    <t>nátěr zárubní – šířka 80 cm</t>
  </si>
  <si>
    <t>KU, PŘ vstup. dveře</t>
  </si>
  <si>
    <t>8.24</t>
  </si>
  <si>
    <t>kontrola a případná oprava (výměna) odpadů</t>
  </si>
  <si>
    <t>8.30</t>
  </si>
  <si>
    <t>zhotovení samostatného přívodu SV s pračkovým ventilem pro AP v KU pod omítkou včetně zednických prací</t>
  </si>
  <si>
    <t>KU - SDK desky</t>
  </si>
  <si>
    <t>8.31</t>
  </si>
  <si>
    <t>zhotovení samostatného odpadu pro AP v KU pod omítkou včetně zednických prací</t>
  </si>
  <si>
    <t>9.5</t>
  </si>
  <si>
    <t>výměna zámku poštovní schránky</t>
  </si>
  <si>
    <t>min. 2x klíč</t>
  </si>
  <si>
    <t>9.16</t>
  </si>
  <si>
    <t>výměna zámkové vložky</t>
  </si>
  <si>
    <t>PŘ, vstupní dveře bezpečnostní</t>
  </si>
  <si>
    <t>9.17</t>
  </si>
  <si>
    <t>výměna kování k zámkové vložce, viz poznámka</t>
  </si>
  <si>
    <t>9.24</t>
  </si>
  <si>
    <t>demontáž bytových doplňků, viz poznámka</t>
  </si>
  <si>
    <t>garnýž nad KL a oknem</t>
  </si>
  <si>
    <t>11.28</t>
  </si>
  <si>
    <t>umytí oken plastových, včetně rámu a parapetu, viz poznámka</t>
  </si>
  <si>
    <t>11.30</t>
  </si>
  <si>
    <t>celkový úklid po opravách</t>
  </si>
  <si>
    <t>důkladný, bez známek po výmalbě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</si>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</sst>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457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5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38</v>
      </c>
      <c r="E27" s="19">
        <v>1</v>
      </c>
      <c r="F27" s="38"/>
      <c r="G27" s="19">
        <f t="shared" si="0"/>
        <v>0</v>
      </c>
      <c r="H27" s="37" t="s">
        <v>44</v>
      </c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50</v>
      </c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55</v>
      </c>
      <c r="J31" s="1">
        <v>49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55</v>
      </c>
      <c r="J33" s="1">
        <v>67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69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66</v>
      </c>
      <c r="J35" s="1">
        <v>74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77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58</v>
      </c>
      <c r="J38" s="1">
        <v>82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77</v>
      </c>
      <c r="J39" s="1">
        <v>87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80</v>
      </c>
      <c r="J40" s="1">
        <v>93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83</v>
      </c>
      <c r="J41" s="1">
        <v>95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86</v>
      </c>
      <c r="J42" s="1">
        <v>101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89</v>
      </c>
      <c r="J43" s="1">
        <v>110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92</v>
      </c>
      <c r="J44" s="1">
        <v>118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66</v>
      </c>
      <c r="J45" s="1">
        <v>120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38</v>
      </c>
      <c r="E46" s="19">
        <v>2</v>
      </c>
      <c r="F46" s="38"/>
      <c r="G46" s="19">
        <f t="shared" si="0"/>
        <v>0</v>
      </c>
      <c r="H46" s="37" t="s">
        <v>97</v>
      </c>
      <c r="J46" s="1">
        <v>123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38</v>
      </c>
      <c r="E47" s="19">
        <v>2</v>
      </c>
      <c r="F47" s="38"/>
      <c r="G47" s="19">
        <f t="shared" si="0"/>
        <v>0</v>
      </c>
      <c r="H47" s="37" t="s">
        <v>97</v>
      </c>
      <c r="J47" s="1">
        <v>124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102</v>
      </c>
      <c r="J48" s="1">
        <v>125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66</v>
      </c>
      <c r="J49" s="1">
        <v>127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107</v>
      </c>
      <c r="J50" s="1">
        <v>130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38</v>
      </c>
      <c r="E51" s="19">
        <v>1</v>
      </c>
      <c r="F51" s="38"/>
      <c r="G51" s="19">
        <f t="shared" si="0"/>
        <v>0</v>
      </c>
      <c r="H51" s="37" t="s">
        <v>110</v>
      </c>
      <c r="J51" s="1">
        <v>295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66</v>
      </c>
      <c r="J52" s="1">
        <v>299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115</v>
      </c>
      <c r="E53" s="19">
        <v>33</v>
      </c>
      <c r="F53" s="38"/>
      <c r="G53" s="19">
        <f t="shared" si="0"/>
        <v>0</v>
      </c>
      <c r="H53" s="37" t="s">
        <v>116</v>
      </c>
      <c r="J53" s="1">
        <v>148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115</v>
      </c>
      <c r="E54" s="19">
        <v>29.5</v>
      </c>
      <c r="F54" s="38"/>
      <c r="G54" s="19">
        <f t="shared" si="0"/>
        <v>0</v>
      </c>
      <c r="H54" s="37" t="s">
        <v>119</v>
      </c>
      <c r="J54" s="1">
        <v>149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115</v>
      </c>
      <c r="E55" s="19">
        <v>29.5</v>
      </c>
      <c r="F55" s="38"/>
      <c r="G55" s="19">
        <f t="shared" si="0"/>
        <v>0</v>
      </c>
      <c r="H55" s="37" t="s">
        <v>119</v>
      </c>
      <c r="J55" s="1">
        <v>151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124</v>
      </c>
      <c r="E56" s="19">
        <v>28</v>
      </c>
      <c r="F56" s="38"/>
      <c r="G56" s="19">
        <f t="shared" ref="G56:G86" si="1">ROUND(E56*F56, 2)</f>
        <v>0</v>
      </c>
      <c r="H56" s="37" t="s">
        <v>119</v>
      </c>
      <c r="J56" s="1">
        <v>152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115</v>
      </c>
      <c r="E57" s="19">
        <v>70</v>
      </c>
      <c r="F57" s="38"/>
      <c r="G57" s="19">
        <f t="shared" si="1"/>
        <v>0</v>
      </c>
      <c r="H57" s="37" t="s">
        <v>127</v>
      </c>
      <c r="J57" s="1">
        <v>162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115</v>
      </c>
      <c r="E58" s="19">
        <v>70</v>
      </c>
      <c r="F58" s="38"/>
      <c r="G58" s="19">
        <f t="shared" si="1"/>
        <v>0</v>
      </c>
      <c r="H58" s="37" t="s">
        <v>66</v>
      </c>
      <c r="J58" s="1">
        <v>164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115</v>
      </c>
      <c r="E59" s="19">
        <v>92</v>
      </c>
      <c r="F59" s="38"/>
      <c r="G59" s="19">
        <f t="shared" si="1"/>
        <v>0</v>
      </c>
      <c r="H59" s="37" t="s">
        <v>132</v>
      </c>
      <c r="J59" s="1">
        <v>167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115</v>
      </c>
      <c r="E60" s="19">
        <v>10</v>
      </c>
      <c r="F60" s="38"/>
      <c r="G60" s="19">
        <f t="shared" si="1"/>
        <v>0</v>
      </c>
      <c r="H60" s="37" t="s">
        <v>135</v>
      </c>
      <c r="J60" s="1">
        <v>168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138</v>
      </c>
      <c r="J61" s="1">
        <v>169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115</v>
      </c>
      <c r="E62" s="19">
        <v>28</v>
      </c>
      <c r="F62" s="38"/>
      <c r="G62" s="19">
        <f t="shared" si="1"/>
        <v>0</v>
      </c>
      <c r="H62" s="37" t="s">
        <v>141</v>
      </c>
      <c r="J62" s="1">
        <v>175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115</v>
      </c>
      <c r="E63" s="19">
        <v>1</v>
      </c>
      <c r="F63" s="38"/>
      <c r="G63" s="19">
        <f t="shared" si="1"/>
        <v>0</v>
      </c>
      <c r="H63" s="37" t="s">
        <v>144</v>
      </c>
      <c r="J63" s="1">
        <v>176</v>
      </c>
    </row>
    <row r="64" spans="1:10" ht="29.25" customHeight="1" x14ac:dyDescent="0.25">
      <c r="A64" s="16">
        <v>41</v>
      </c>
      <c r="B64" s="17" t="s">
        <v>145</v>
      </c>
      <c r="C64" s="36" t="s">
        <v>146</v>
      </c>
      <c r="D64" s="18" t="s">
        <v>115</v>
      </c>
      <c r="E64" s="19">
        <v>14</v>
      </c>
      <c r="F64" s="38"/>
      <c r="G64" s="19">
        <f t="shared" si="1"/>
        <v>0</v>
      </c>
      <c r="H64" s="37" t="s">
        <v>147</v>
      </c>
      <c r="J64" s="1">
        <v>177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115</v>
      </c>
      <c r="E65" s="19">
        <v>3.5</v>
      </c>
      <c r="F65" s="38"/>
      <c r="G65" s="19">
        <f t="shared" si="1"/>
        <v>0</v>
      </c>
      <c r="H65" s="37" t="s">
        <v>150</v>
      </c>
      <c r="J65" s="1">
        <v>179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115</v>
      </c>
      <c r="E66" s="19">
        <v>3.5</v>
      </c>
      <c r="F66" s="38"/>
      <c r="G66" s="19">
        <f t="shared" si="1"/>
        <v>0</v>
      </c>
      <c r="H66" s="37" t="s">
        <v>92</v>
      </c>
      <c r="J66" s="1">
        <v>186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115</v>
      </c>
      <c r="E67" s="19">
        <v>23</v>
      </c>
      <c r="F67" s="38"/>
      <c r="G67" s="19">
        <f t="shared" si="1"/>
        <v>0</v>
      </c>
      <c r="H67" s="37" t="s">
        <v>150</v>
      </c>
      <c r="J67" s="1">
        <v>187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115</v>
      </c>
      <c r="E68" s="19">
        <v>20</v>
      </c>
      <c r="F68" s="38"/>
      <c r="G68" s="19">
        <f t="shared" si="1"/>
        <v>0</v>
      </c>
      <c r="H68" s="37" t="s">
        <v>157</v>
      </c>
      <c r="J68" s="1">
        <v>188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115</v>
      </c>
      <c r="E69" s="19">
        <v>3.5</v>
      </c>
      <c r="F69" s="38"/>
      <c r="G69" s="19">
        <f t="shared" si="1"/>
        <v>0</v>
      </c>
      <c r="H69" s="37" t="s">
        <v>92</v>
      </c>
      <c r="J69" s="1">
        <v>189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115</v>
      </c>
      <c r="E70" s="19">
        <v>3.5</v>
      </c>
      <c r="F70" s="38"/>
      <c r="G70" s="19">
        <f t="shared" si="1"/>
        <v>0</v>
      </c>
      <c r="H70" s="37" t="s">
        <v>92</v>
      </c>
      <c r="J70" s="1">
        <v>191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115</v>
      </c>
      <c r="E71" s="19">
        <v>3</v>
      </c>
      <c r="F71" s="38"/>
      <c r="G71" s="19">
        <f t="shared" si="1"/>
        <v>0</v>
      </c>
      <c r="H71" s="37" t="s">
        <v>164</v>
      </c>
      <c r="J71" s="1">
        <v>192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115</v>
      </c>
      <c r="E72" s="19">
        <v>3</v>
      </c>
      <c r="F72" s="38"/>
      <c r="G72" s="19">
        <f t="shared" si="1"/>
        <v>0</v>
      </c>
      <c r="H72" s="37" t="s">
        <v>50</v>
      </c>
      <c r="J72" s="1">
        <v>316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115</v>
      </c>
      <c r="E73" s="19">
        <v>4</v>
      </c>
      <c r="F73" s="38"/>
      <c r="G73" s="19">
        <f t="shared" si="1"/>
        <v>0</v>
      </c>
      <c r="H73" s="37" t="s">
        <v>169</v>
      </c>
      <c r="J73" s="1">
        <v>401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38</v>
      </c>
      <c r="E74" s="19">
        <v>1</v>
      </c>
      <c r="F74" s="38"/>
      <c r="G74" s="19">
        <f t="shared" si="1"/>
        <v>0</v>
      </c>
      <c r="H74" s="37" t="s">
        <v>172</v>
      </c>
      <c r="J74" s="1">
        <v>204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41</v>
      </c>
      <c r="E75" s="19">
        <v>1</v>
      </c>
      <c r="F75" s="38"/>
      <c r="G75" s="19">
        <f t="shared" si="1"/>
        <v>0</v>
      </c>
      <c r="H75" s="37" t="s">
        <v>175</v>
      </c>
      <c r="J75" s="1">
        <v>205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38</v>
      </c>
      <c r="E76" s="19">
        <v>1</v>
      </c>
      <c r="F76" s="38"/>
      <c r="G76" s="19">
        <f t="shared" si="1"/>
        <v>0</v>
      </c>
      <c r="H76" s="37" t="s">
        <v>92</v>
      </c>
      <c r="J76" s="1">
        <v>207</v>
      </c>
    </row>
    <row r="77" spans="1:10" ht="29.25" customHeight="1" x14ac:dyDescent="0.25">
      <c r="A77" s="16">
        <v>54</v>
      </c>
      <c r="B77" s="17" t="s">
        <v>178</v>
      </c>
      <c r="C77" s="36" t="s">
        <v>179</v>
      </c>
      <c r="D77" s="18" t="s">
        <v>38</v>
      </c>
      <c r="E77" s="19">
        <v>2</v>
      </c>
      <c r="F77" s="38"/>
      <c r="G77" s="19">
        <f t="shared" si="1"/>
        <v>0</v>
      </c>
      <c r="H77" s="37" t="s">
        <v>180</v>
      </c>
      <c r="J77" s="1">
        <v>209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41</v>
      </c>
      <c r="E78" s="19">
        <v>1</v>
      </c>
      <c r="F78" s="38"/>
      <c r="G78" s="19">
        <f t="shared" si="1"/>
        <v>0</v>
      </c>
      <c r="H78" s="37" t="s">
        <v>97</v>
      </c>
      <c r="J78" s="1">
        <v>329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41</v>
      </c>
      <c r="E79" s="19">
        <v>1</v>
      </c>
      <c r="F79" s="38"/>
      <c r="G79" s="19">
        <f t="shared" si="1"/>
        <v>0</v>
      </c>
      <c r="H79" s="37" t="s">
        <v>185</v>
      </c>
      <c r="J79" s="1">
        <v>399</v>
      </c>
    </row>
    <row r="80" spans="1:10" ht="29.25" customHeight="1" x14ac:dyDescent="0.25">
      <c r="A80" s="16">
        <v>57</v>
      </c>
      <c r="B80" s="17" t="s">
        <v>186</v>
      </c>
      <c r="C80" s="36" t="s">
        <v>187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185</v>
      </c>
      <c r="J80" s="1">
        <v>400</v>
      </c>
    </row>
    <row r="81" spans="1:10" ht="29.25" customHeight="1" x14ac:dyDescent="0.25">
      <c r="A81" s="16">
        <v>58</v>
      </c>
      <c r="B81" s="17" t="s">
        <v>188</v>
      </c>
      <c r="C81" s="36" t="s">
        <v>189</v>
      </c>
      <c r="D81" s="18" t="s">
        <v>38</v>
      </c>
      <c r="E81" s="19">
        <v>1</v>
      </c>
      <c r="F81" s="38"/>
      <c r="G81" s="19">
        <f t="shared" si="1"/>
        <v>0</v>
      </c>
      <c r="H81" s="37" t="s">
        <v>190</v>
      </c>
      <c r="J81" s="1">
        <v>241</v>
      </c>
    </row>
    <row r="82" spans="1:10" ht="29.25" customHeight="1" x14ac:dyDescent="0.25">
      <c r="A82" s="16">
        <v>59</v>
      </c>
      <c r="B82" s="17" t="s">
        <v>191</v>
      </c>
      <c r="C82" s="36" t="s">
        <v>192</v>
      </c>
      <c r="D82" s="18" t="s">
        <v>38</v>
      </c>
      <c r="E82" s="19">
        <v>1</v>
      </c>
      <c r="F82" s="38"/>
      <c r="G82" s="19">
        <f t="shared" si="1"/>
        <v>0</v>
      </c>
      <c r="H82" s="37" t="s">
        <v>193</v>
      </c>
      <c r="J82" s="1">
        <v>252</v>
      </c>
    </row>
    <row r="83" spans="1:10" ht="29.25" customHeight="1" x14ac:dyDescent="0.25">
      <c r="A83" s="16">
        <v>60</v>
      </c>
      <c r="B83" s="17" t="s">
        <v>194</v>
      </c>
      <c r="C83" s="36" t="s">
        <v>195</v>
      </c>
      <c r="D83" s="18" t="s">
        <v>38</v>
      </c>
      <c r="E83" s="19">
        <v>1</v>
      </c>
      <c r="F83" s="38"/>
      <c r="G83" s="19">
        <f t="shared" si="1"/>
        <v>0</v>
      </c>
      <c r="H83" s="37" t="s">
        <v>193</v>
      </c>
      <c r="J83" s="1">
        <v>253</v>
      </c>
    </row>
    <row r="84" spans="1:10" ht="29.25" customHeight="1" x14ac:dyDescent="0.25">
      <c r="A84" s="16">
        <v>61</v>
      </c>
      <c r="B84" s="17" t="s">
        <v>196</v>
      </c>
      <c r="C84" s="36" t="s">
        <v>197</v>
      </c>
      <c r="D84" s="18" t="s">
        <v>41</v>
      </c>
      <c r="E84" s="19">
        <v>1</v>
      </c>
      <c r="F84" s="38"/>
      <c r="G84" s="19">
        <f t="shared" si="1"/>
        <v>0</v>
      </c>
      <c r="H84" s="37" t="s">
        <v>198</v>
      </c>
      <c r="J84" s="1">
        <v>303</v>
      </c>
    </row>
    <row r="85" spans="1:10" ht="29.25" customHeight="1" x14ac:dyDescent="0.25">
      <c r="A85" s="16">
        <v>62</v>
      </c>
      <c r="B85" s="17" t="s">
        <v>199</v>
      </c>
      <c r="C85" s="36" t="s">
        <v>200</v>
      </c>
      <c r="D85" s="18" t="s">
        <v>115</v>
      </c>
      <c r="E85" s="19">
        <v>4.5</v>
      </c>
      <c r="F85" s="38"/>
      <c r="G85" s="19">
        <f t="shared" si="1"/>
        <v>0</v>
      </c>
      <c r="H85" s="37" t="s">
        <v>66</v>
      </c>
      <c r="J85" s="1">
        <v>290</v>
      </c>
    </row>
    <row r="86" spans="1:10" ht="29.25" customHeight="1" x14ac:dyDescent="0.25">
      <c r="A86" s="16">
        <v>63</v>
      </c>
      <c r="B86" s="17" t="s">
        <v>201</v>
      </c>
      <c r="C86" s="36" t="s">
        <v>202</v>
      </c>
      <c r="D86" s="18" t="s">
        <v>21</v>
      </c>
      <c r="E86" s="19">
        <v>1</v>
      </c>
      <c r="F86" s="38"/>
      <c r="G86" s="19">
        <f t="shared" si="1"/>
        <v>0</v>
      </c>
      <c r="H86" s="37" t="s">
        <v>203</v>
      </c>
      <c r="J86" s="1">
        <v>306</v>
      </c>
    </row>
    <row r="87" spans="1:10" ht="27" customHeight="1" x14ac:dyDescent="0.25">
      <c r="A87" s="44" t="s">
        <v>204</v>
      </c>
      <c r="B87" s="45"/>
      <c r="C87" s="45"/>
      <c r="D87" s="45"/>
      <c r="E87" s="45"/>
      <c r="F87" s="45"/>
      <c r="G87" s="15">
        <f>SUM(G24:G86)</f>
        <v>10000</v>
      </c>
      <c r="H87" s="26"/>
    </row>
    <row r="88" spans="1:10" s="29" customFormat="1" ht="27" customHeight="1" x14ac:dyDescent="0.25">
      <c r="A88" s="68" t="s">
        <v>205</v>
      </c>
      <c r="B88" s="68"/>
      <c r="C88" s="68"/>
      <c r="D88" s="68"/>
      <c r="E88" s="68"/>
      <c r="F88" s="68"/>
      <c r="G88" s="68"/>
      <c r="H88" s="68"/>
    </row>
    <row r="89" spans="1:10" ht="27" customHeight="1" x14ac:dyDescent="0.25">
      <c r="A89" s="67" t="s">
        <v>206</v>
      </c>
      <c r="B89" s="67"/>
      <c r="C89" s="67"/>
      <c r="D89" s="67"/>
      <c r="E89" s="67"/>
      <c r="F89" s="67"/>
      <c r="G89" s="67"/>
      <c r="H89" s="67"/>
    </row>
    <row r="90" spans="1:10" ht="35.1" customHeight="1" x14ac:dyDescent="0.25">
      <c r="A90" s="32" t="s">
        <v>207</v>
      </c>
      <c r="B90" s="33"/>
      <c r="C90" s="33"/>
      <c r="D90" s="33"/>
      <c r="E90" s="34"/>
      <c r="F90" s="39"/>
      <c r="G90" s="31" t="s">
        <v>208</v>
      </c>
      <c r="H90" s="30"/>
    </row>
    <row r="91" spans="1:10" ht="15.75" customHeight="1" x14ac:dyDescent="0.25">
      <c r="A91" s="27"/>
      <c r="B91" s="42" t="s">
        <v>209</v>
      </c>
      <c r="C91" s="42"/>
      <c r="D91" s="42"/>
      <c r="E91" s="42"/>
      <c r="F91" s="43"/>
    </row>
    <row r="92" spans="1:10" ht="45" customHeight="1" x14ac:dyDescent="0.25">
      <c r="A92" s="28">
        <v>1</v>
      </c>
      <c r="B92" s="40" t="s">
        <v>210</v>
      </c>
      <c r="C92" s="40"/>
      <c r="D92" s="40"/>
      <c r="E92" s="40"/>
      <c r="F92" s="41"/>
    </row>
    <row r="93" spans="1:10" ht="60" customHeight="1" x14ac:dyDescent="0.25">
      <c r="A93" s="28">
        <v>2</v>
      </c>
      <c r="B93" s="40" t="s">
        <v>211</v>
      </c>
      <c r="C93" s="40"/>
      <c r="D93" s="40"/>
      <c r="E93" s="40"/>
      <c r="F93" s="41"/>
    </row>
    <row r="94" spans="1:10" ht="60" customHeight="1" x14ac:dyDescent="0.25">
      <c r="A94" s="28">
        <v>3</v>
      </c>
      <c r="B94" s="40" t="s">
        <v>212</v>
      </c>
      <c r="C94" s="40"/>
      <c r="D94" s="40"/>
      <c r="E94" s="40"/>
      <c r="F94" s="41"/>
    </row>
    <row r="95" spans="1:10" ht="120" customHeight="1" x14ac:dyDescent="0.25">
      <c r="A95" s="28">
        <v>4</v>
      </c>
      <c r="B95" s="40" t="s">
        <v>213</v>
      </c>
      <c r="C95" s="40"/>
      <c r="D95" s="40"/>
      <c r="E95" s="40"/>
      <c r="F95" s="41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B92:F92"/>
    <mergeCell ref="B93:F93"/>
    <mergeCell ref="B94:F94"/>
    <mergeCell ref="B95:F95"/>
    <mergeCell ref="B91:F9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2019-03-12T08:28:31Z</dcterms:modified>
</cp:coreProperties>
</file>