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63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3" i="1" l="1"/>
</calcChain>
</file>

<file path=xl/sharedStrings.xml><?xml version="1.0" encoding="utf-8"?>
<sst xmlns="http://schemas.openxmlformats.org/spreadsheetml/2006/main" count="229" uniqueCount="180">
  <si>
    <t>Oprava volného bytu č. 2, Svornosti 3</t>
  </si>
  <si>
    <t>VZ č. 63/2019</t>
  </si>
  <si>
    <t>19.3.2019 12:22:14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</si>
  <si>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</si>
  <si>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</si>
  <si>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</si>
  <si>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</si>
  <si>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</si>
  <si>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</si>
  <si>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</si>
  <si>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</si>
  <si>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</si>
  <si>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</si>
  <si>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</si>
  <si>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</si>
  <si>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</si>
  <si>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</si>
  <si>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</si>
  <si>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3/2281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</si>
  <si>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</si>
  <si>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</si>
  <si>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</si>
  <si>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</si>
  <si>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</si>
  <si>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</si>
  <si>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</si>
  <si>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</si>
  <si>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</si>
  <si>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</si>
  <si>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</si>
  <si>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</si>
  <si>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</si>
  <si>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</si>
  <si>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</si>
  <si>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</si>
  <si>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</si>
  <si>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</si>
  <si>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</si>
  <si>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</si>
  <si>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</si>
  <si>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</si>
  <si>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</si>
  <si>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</si>
  <si>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</si>
  <si>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</si>
  <si>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</si>
  <si>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3.35</t>
  </si>
  <si>
    <t>montáž pračkového ventilu</t>
  </si>
  <si>
    <t>přemístění ventilu na AP z IŠ do KOU, pod vanou a ventil vyvést na čelní desku u vany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</si>
  <si>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</si>
  <si>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</si>
  <si>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</si>
  <si>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</si>
  <si>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</si>
  <si>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</si>
  <si>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</si>
  <si>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</si>
  <si>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</si>
  <si>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</si>
  <si>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KOU/P, WC/P - dekor dřevo (dtto OP, LO, DP)</t>
  </si>
  <si>
    <t>3.67</t>
  </si>
  <si>
    <t>výměna dveřního prahu – délka 60 cm</t>
  </si>
  <si>
    <t>KOU, WC = lak</t>
  </si>
  <si>
    <t>3.69</t>
  </si>
  <si>
    <t>výměna dveřního prahu – délka 80 cm</t>
  </si>
  <si>
    <t>OP, DP, vstupní = lak</t>
  </si>
  <si>
    <t>3.71</t>
  </si>
  <si>
    <t>výměna dveřního prahu – délka 125 cm</t>
  </si>
  <si>
    <t>LO = lak</t>
  </si>
  <si>
    <t>3.82</t>
  </si>
  <si>
    <t>výměna dveřního kování</t>
  </si>
  <si>
    <t>KOU, WC</t>
  </si>
  <si>
    <t>3.83</t>
  </si>
  <si>
    <t>výměna zámku u dveří</t>
  </si>
  <si>
    <t>3.86</t>
  </si>
  <si>
    <t>výměna zárubně ocelové pro dveře – šířky 80 cm</t>
  </si>
  <si>
    <t>OP (80/L), DP (80/P)</t>
  </si>
  <si>
    <t>3.88</t>
  </si>
  <si>
    <t>výměna zárubně ocelové pro dveře dvoukřídlové – šířky 125 cm</t>
  </si>
  <si>
    <t>LO</t>
  </si>
  <si>
    <t>3.89</t>
  </si>
  <si>
    <t>výměna zárubně ocelové pro vstupní vchodové dveře – šířky 80 cm</t>
  </si>
  <si>
    <t>3.117</t>
  </si>
  <si>
    <t>výměna polic a žebříku spižní skříně</t>
  </si>
  <si>
    <t>1xžebřík, 7xpolice</t>
  </si>
  <si>
    <t>3.118</t>
  </si>
  <si>
    <t>výměna větracích mřížek</t>
  </si>
  <si>
    <t>KU - spíž</t>
  </si>
  <si>
    <t>3.123</t>
  </si>
  <si>
    <t>demontáž a zpětná montáž zařizovacích předmětů, viz poznámka</t>
  </si>
  <si>
    <t>KU-linka + VS při nivelaci a následném položení PVC</t>
  </si>
  <si>
    <t>4.1</t>
  </si>
  <si>
    <t>stržení původního PVC</t>
  </si>
  <si>
    <t>m2</t>
  </si>
  <si>
    <t>PŘ, KU (vč.spíže)</t>
  </si>
  <si>
    <t>4.2</t>
  </si>
  <si>
    <t>úprava podkladu – nivelace</t>
  </si>
  <si>
    <t>4.3</t>
  </si>
  <si>
    <t>položení PVC – střední zátěž, celoplošně podlepit</t>
  </si>
  <si>
    <t>OP, LO, DP, dekor plovoucí podlaha</t>
  </si>
  <si>
    <t>4.4</t>
  </si>
  <si>
    <t>položení PVC – vyšší zátěž, celoplošně podlepit</t>
  </si>
  <si>
    <t>PŘ, KU (vč.spíže), dekor plovoucí podlaha</t>
  </si>
  <si>
    <t>4.5</t>
  </si>
  <si>
    <t>nalepení obvodové lišty PVC</t>
  </si>
  <si>
    <t>bm</t>
  </si>
  <si>
    <t>OP, LO, DP, PŘ, KU</t>
  </si>
  <si>
    <t>4.7</t>
  </si>
  <si>
    <t>odstranění parketové podlahy</t>
  </si>
  <si>
    <t>OP, LO, DP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</si>
  <si>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</si>
  <si>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</si>
  <si>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</si>
  <si>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</si>
  <si>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</si>
  <si>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</si>
  <si>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5.2</t>
  </si>
  <si>
    <t>lokální opravy prasklin, prasklin panelových spojů</t>
  </si>
  <si>
    <t>stropy = KU, PŘ, OP, LO, DP</t>
  </si>
  <si>
    <t>5.3</t>
  </si>
  <si>
    <t>stržení tapet</t>
  </si>
  <si>
    <t>KU, PŘ, OP, LO, DP</t>
  </si>
  <si>
    <t>5.4</t>
  </si>
  <si>
    <t>škrábání stěn,stropů</t>
  </si>
  <si>
    <t>5.6</t>
  </si>
  <si>
    <t>malba dvojnásobná bílá</t>
  </si>
  <si>
    <t>6.6</t>
  </si>
  <si>
    <t>přespárování keramického obkladu</t>
  </si>
  <si>
    <t>oprava děr ve spárách mezi obklady v KOU, WC, KU</t>
  </si>
  <si>
    <t>6.15</t>
  </si>
  <si>
    <t>vybourání soklíku</t>
  </si>
  <si>
    <t>m</t>
  </si>
  <si>
    <t>PŘ, KU = u podlahy, vč.zednických úprav</t>
  </si>
  <si>
    <t>7.11</t>
  </si>
  <si>
    <t>nátěr radiátorů</t>
  </si>
  <si>
    <t>OP, LO, DP, KU, KOU = barva bílá</t>
  </si>
  <si>
    <t>7.12</t>
  </si>
  <si>
    <t>nátěr rozvodů ÚT</t>
  </si>
  <si>
    <t>7.14</t>
  </si>
  <si>
    <t>nátěr zárubní – šířka 60 cm</t>
  </si>
  <si>
    <t>KOU, WC = barva hnědá</t>
  </si>
  <si>
    <t>7.16</t>
  </si>
  <si>
    <t>nátěr zárubní – šířka 80 cm</t>
  </si>
  <si>
    <t>OP, DP, vstupní = barva hnědá</t>
  </si>
  <si>
    <t>7.21</t>
  </si>
  <si>
    <t>nátěr zárubní – šířka 125 cm</t>
  </si>
  <si>
    <t>LO = barva hnědá</t>
  </si>
  <si>
    <t>8.24</t>
  </si>
  <si>
    <t>kontrola a případná oprava (výměna) odpadů</t>
  </si>
  <si>
    <t>KU, KOU (vč.odpadu pro AP)</t>
  </si>
  <si>
    <t>9.1</t>
  </si>
  <si>
    <t>opravy a seřízení plastových oken, viz poznámka</t>
  </si>
  <si>
    <t>KU, OP, LO, DP</t>
  </si>
  <si>
    <t>9.24</t>
  </si>
  <si>
    <t>demontáž bytových doplňků, viz poznámka</t>
  </si>
  <si>
    <t>demontáž 3ks garnýží v OP, LO, DP</t>
  </si>
  <si>
    <t>11.8</t>
  </si>
  <si>
    <t>vyčištění keramického obkladu</t>
  </si>
  <si>
    <t>KOU = 12 m2, WC = 3 m2, KU = 5 m2</t>
  </si>
  <si>
    <t>11.9</t>
  </si>
  <si>
    <t>vyčištění dlažby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</si>
  <si>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</si>
  <si>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</si>
  <si>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</si>
  <si>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</si>
  <si>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</si>
  <si>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</si>
  <si>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umývadlo - KOU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</si>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</sst>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67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475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49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2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45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76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81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93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59</v>
      </c>
      <c r="J32" s="1">
        <v>95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62</v>
      </c>
      <c r="J33" s="1">
        <v>108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65</v>
      </c>
      <c r="J34" s="1">
        <v>110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112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71</v>
      </c>
      <c r="J36" s="1">
        <v>123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71</v>
      </c>
      <c r="J37" s="1">
        <v>124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76</v>
      </c>
      <c r="J38" s="1">
        <v>127</v>
      </c>
    </row>
    <row r="39" spans="1:10" ht="3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129</v>
      </c>
    </row>
    <row r="40" spans="1:10" ht="3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84</v>
      </c>
      <c r="J41" s="1">
        <v>304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87</v>
      </c>
      <c r="J42" s="1">
        <v>305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90</v>
      </c>
      <c r="J43" s="1">
        <v>315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93</v>
      </c>
      <c r="E44" s="19">
        <v>15</v>
      </c>
      <c r="F44" s="38"/>
      <c r="G44" s="19">
        <f t="shared" si="0"/>
        <v>0</v>
      </c>
      <c r="H44" s="37" t="s">
        <v>94</v>
      </c>
      <c r="J44" s="1">
        <v>148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93</v>
      </c>
      <c r="E45" s="19">
        <v>15</v>
      </c>
      <c r="F45" s="38"/>
      <c r="G45" s="19">
        <f t="shared" si="0"/>
        <v>0</v>
      </c>
      <c r="H45" s="37" t="s">
        <v>94</v>
      </c>
      <c r="J45" s="1">
        <v>149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93</v>
      </c>
      <c r="E46" s="19">
        <v>50</v>
      </c>
      <c r="F46" s="38"/>
      <c r="G46" s="19">
        <f t="shared" si="0"/>
        <v>0</v>
      </c>
      <c r="H46" s="37" t="s">
        <v>99</v>
      </c>
      <c r="J46" s="1">
        <v>150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93</v>
      </c>
      <c r="E47" s="19">
        <v>15</v>
      </c>
      <c r="F47" s="38"/>
      <c r="G47" s="19">
        <f t="shared" si="0"/>
        <v>0</v>
      </c>
      <c r="H47" s="37" t="s">
        <v>102</v>
      </c>
      <c r="J47" s="1">
        <v>151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105</v>
      </c>
      <c r="E48" s="19">
        <v>78</v>
      </c>
      <c r="F48" s="38"/>
      <c r="G48" s="19">
        <f t="shared" si="0"/>
        <v>0</v>
      </c>
      <c r="H48" s="37" t="s">
        <v>106</v>
      </c>
      <c r="J48" s="1">
        <v>152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93</v>
      </c>
      <c r="E49" s="19">
        <v>50</v>
      </c>
      <c r="F49" s="38"/>
      <c r="G49" s="19">
        <f t="shared" si="0"/>
        <v>0</v>
      </c>
      <c r="H49" s="37" t="s">
        <v>109</v>
      </c>
      <c r="J49" s="1">
        <v>154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93</v>
      </c>
      <c r="E50" s="19">
        <v>50</v>
      </c>
      <c r="F50" s="38"/>
      <c r="G50" s="19">
        <f t="shared" si="0"/>
        <v>0</v>
      </c>
      <c r="H50" s="37" t="s">
        <v>109</v>
      </c>
      <c r="J50" s="1">
        <v>157</v>
      </c>
    </row>
    <row r="51" spans="1:10" ht="29.25" customHeight="1" x14ac:dyDescent="0.25">
      <c r="A51" s="16">
        <v>28</v>
      </c>
      <c r="B51" s="17" t="s">
        <v>112</v>
      </c>
      <c r="C51" s="36" t="s">
        <v>113</v>
      </c>
      <c r="D51" s="18" t="s">
        <v>93</v>
      </c>
      <c r="E51" s="19">
        <v>50</v>
      </c>
      <c r="F51" s="38"/>
      <c r="G51" s="19">
        <f t="shared" si="0"/>
        <v>0</v>
      </c>
      <c r="H51" s="37" t="s">
        <v>109</v>
      </c>
      <c r="J51" s="1">
        <v>158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93</v>
      </c>
      <c r="E52" s="19">
        <v>300</v>
      </c>
      <c r="F52" s="38"/>
      <c r="G52" s="19">
        <f t="shared" si="0"/>
        <v>0</v>
      </c>
      <c r="H52" s="37"/>
      <c r="J52" s="1">
        <v>162</v>
      </c>
    </row>
    <row r="53" spans="1:10" ht="29.25" customHeight="1" x14ac:dyDescent="0.25">
      <c r="A53" s="16">
        <v>30</v>
      </c>
      <c r="B53" s="17" t="s">
        <v>116</v>
      </c>
      <c r="C53" s="36" t="s">
        <v>117</v>
      </c>
      <c r="D53" s="18" t="s">
        <v>93</v>
      </c>
      <c r="E53" s="19">
        <v>92</v>
      </c>
      <c r="F53" s="38"/>
      <c r="G53" s="19">
        <f t="shared" si="0"/>
        <v>0</v>
      </c>
      <c r="H53" s="37" t="s">
        <v>118</v>
      </c>
      <c r="J53" s="1">
        <v>163</v>
      </c>
    </row>
    <row r="54" spans="1:10" ht="29.25" customHeight="1" x14ac:dyDescent="0.25">
      <c r="A54" s="16">
        <v>31</v>
      </c>
      <c r="B54" s="17" t="s">
        <v>119</v>
      </c>
      <c r="C54" s="36" t="s">
        <v>120</v>
      </c>
      <c r="D54" s="18" t="s">
        <v>93</v>
      </c>
      <c r="E54" s="19">
        <v>266</v>
      </c>
      <c r="F54" s="38"/>
      <c r="G54" s="19">
        <f t="shared" si="0"/>
        <v>0</v>
      </c>
      <c r="H54" s="37" t="s">
        <v>121</v>
      </c>
      <c r="J54" s="1">
        <v>164</v>
      </c>
    </row>
    <row r="55" spans="1:10" ht="29.25" customHeight="1" x14ac:dyDescent="0.25">
      <c r="A55" s="16">
        <v>32</v>
      </c>
      <c r="B55" s="17" t="s">
        <v>122</v>
      </c>
      <c r="C55" s="36" t="s">
        <v>123</v>
      </c>
      <c r="D55" s="18" t="s">
        <v>93</v>
      </c>
      <c r="E55" s="19">
        <v>300</v>
      </c>
      <c r="F55" s="38"/>
      <c r="G55" s="19">
        <f t="shared" si="0"/>
        <v>0</v>
      </c>
      <c r="H55" s="37"/>
      <c r="J55" s="1">
        <v>165</v>
      </c>
    </row>
    <row r="56" spans="1:10" ht="29.25" customHeight="1" x14ac:dyDescent="0.25">
      <c r="A56" s="16">
        <v>33</v>
      </c>
      <c r="B56" s="17" t="s">
        <v>124</v>
      </c>
      <c r="C56" s="36" t="s">
        <v>125</v>
      </c>
      <c r="D56" s="18" t="s">
        <v>93</v>
      </c>
      <c r="E56" s="19">
        <v>300</v>
      </c>
      <c r="F56" s="38"/>
      <c r="G56" s="19">
        <f t="shared" ref="G56:G72" si="1">ROUND(E56*F56, 2)</f>
        <v>0</v>
      </c>
      <c r="H56" s="37"/>
      <c r="J56" s="1">
        <v>167</v>
      </c>
    </row>
    <row r="57" spans="1:10" ht="30" x14ac:dyDescent="0.25">
      <c r="A57" s="16">
        <v>34</v>
      </c>
      <c r="B57" s="17" t="s">
        <v>126</v>
      </c>
      <c r="C57" s="36" t="s">
        <v>127</v>
      </c>
      <c r="D57" s="18" t="s">
        <v>93</v>
      </c>
      <c r="E57" s="19">
        <v>4</v>
      </c>
      <c r="F57" s="38"/>
      <c r="G57" s="19">
        <f t="shared" si="1"/>
        <v>0</v>
      </c>
      <c r="H57" s="37" t="s">
        <v>128</v>
      </c>
      <c r="J57" s="1">
        <v>174</v>
      </c>
    </row>
    <row r="58" spans="1:10" ht="30" x14ac:dyDescent="0.25">
      <c r="A58" s="16">
        <v>35</v>
      </c>
      <c r="B58" s="17" t="s">
        <v>129</v>
      </c>
      <c r="C58" s="36" t="s">
        <v>130</v>
      </c>
      <c r="D58" s="18" t="s">
        <v>131</v>
      </c>
      <c r="E58" s="19">
        <v>35</v>
      </c>
      <c r="F58" s="38"/>
      <c r="G58" s="19">
        <f t="shared" si="1"/>
        <v>0</v>
      </c>
      <c r="H58" s="37" t="s">
        <v>132</v>
      </c>
      <c r="J58" s="1">
        <v>183</v>
      </c>
    </row>
    <row r="59" spans="1:10" ht="30" x14ac:dyDescent="0.25">
      <c r="A59" s="16">
        <v>36</v>
      </c>
      <c r="B59" s="17" t="s">
        <v>133</v>
      </c>
      <c r="C59" s="36" t="s">
        <v>134</v>
      </c>
      <c r="D59" s="18" t="s">
        <v>36</v>
      </c>
      <c r="E59" s="19">
        <v>5</v>
      </c>
      <c r="F59" s="38"/>
      <c r="G59" s="19">
        <f t="shared" si="1"/>
        <v>0</v>
      </c>
      <c r="H59" s="37" t="s">
        <v>135</v>
      </c>
      <c r="J59" s="1">
        <v>204</v>
      </c>
    </row>
    <row r="60" spans="1:10" ht="29.25" customHeight="1" x14ac:dyDescent="0.25">
      <c r="A60" s="16">
        <v>37</v>
      </c>
      <c r="B60" s="17" t="s">
        <v>136</v>
      </c>
      <c r="C60" s="36" t="s">
        <v>137</v>
      </c>
      <c r="D60" s="18" t="s">
        <v>42</v>
      </c>
      <c r="E60" s="19">
        <v>1</v>
      </c>
      <c r="F60" s="38"/>
      <c r="G60" s="19">
        <f t="shared" si="1"/>
        <v>0</v>
      </c>
      <c r="H60" s="37"/>
      <c r="J60" s="1">
        <v>205</v>
      </c>
    </row>
    <row r="61" spans="1:10" ht="29.25" customHeight="1" x14ac:dyDescent="0.25">
      <c r="A61" s="16">
        <v>38</v>
      </c>
      <c r="B61" s="17" t="s">
        <v>138</v>
      </c>
      <c r="C61" s="36" t="s">
        <v>139</v>
      </c>
      <c r="D61" s="18" t="s">
        <v>36</v>
      </c>
      <c r="E61" s="19">
        <v>2</v>
      </c>
      <c r="F61" s="38"/>
      <c r="G61" s="19">
        <f t="shared" si="1"/>
        <v>0</v>
      </c>
      <c r="H61" s="37" t="s">
        <v>140</v>
      </c>
      <c r="J61" s="1">
        <v>207</v>
      </c>
    </row>
    <row r="62" spans="1:10" ht="29.25" customHeight="1" x14ac:dyDescent="0.25">
      <c r="A62" s="16">
        <v>39</v>
      </c>
      <c r="B62" s="17" t="s">
        <v>141</v>
      </c>
      <c r="C62" s="36" t="s">
        <v>142</v>
      </c>
      <c r="D62" s="18" t="s">
        <v>36</v>
      </c>
      <c r="E62" s="19">
        <v>3</v>
      </c>
      <c r="F62" s="38"/>
      <c r="G62" s="19">
        <f t="shared" si="1"/>
        <v>0</v>
      </c>
      <c r="H62" s="37" t="s">
        <v>143</v>
      </c>
      <c r="J62" s="1">
        <v>209</v>
      </c>
    </row>
    <row r="63" spans="1:10" ht="29.25" customHeight="1" x14ac:dyDescent="0.25">
      <c r="A63" s="16">
        <v>40</v>
      </c>
      <c r="B63" s="17" t="s">
        <v>144</v>
      </c>
      <c r="C63" s="36" t="s">
        <v>145</v>
      </c>
      <c r="D63" s="18" t="s">
        <v>36</v>
      </c>
      <c r="E63" s="19">
        <v>1</v>
      </c>
      <c r="F63" s="38"/>
      <c r="G63" s="19">
        <f t="shared" si="1"/>
        <v>0</v>
      </c>
      <c r="H63" s="37" t="s">
        <v>146</v>
      </c>
      <c r="J63" s="1">
        <v>343</v>
      </c>
    </row>
    <row r="64" spans="1:10" ht="29.25" customHeight="1" x14ac:dyDescent="0.25">
      <c r="A64" s="16">
        <v>41</v>
      </c>
      <c r="B64" s="17" t="s">
        <v>147</v>
      </c>
      <c r="C64" s="36" t="s">
        <v>148</v>
      </c>
      <c r="D64" s="18" t="s">
        <v>42</v>
      </c>
      <c r="E64" s="19">
        <v>1</v>
      </c>
      <c r="F64" s="38"/>
      <c r="G64" s="19">
        <f t="shared" si="1"/>
        <v>0</v>
      </c>
      <c r="H64" s="37" t="s">
        <v>149</v>
      </c>
      <c r="J64" s="1">
        <v>329</v>
      </c>
    </row>
    <row r="65" spans="1:10" ht="30" x14ac:dyDescent="0.25">
      <c r="A65" s="16">
        <v>42</v>
      </c>
      <c r="B65" s="17" t="s">
        <v>150</v>
      </c>
      <c r="C65" s="36" t="s">
        <v>151</v>
      </c>
      <c r="D65" s="18" t="s">
        <v>36</v>
      </c>
      <c r="E65" s="19">
        <v>4</v>
      </c>
      <c r="F65" s="38"/>
      <c r="G65" s="19">
        <f t="shared" si="1"/>
        <v>0</v>
      </c>
      <c r="H65" s="37" t="s">
        <v>152</v>
      </c>
      <c r="J65" s="1">
        <v>237</v>
      </c>
    </row>
    <row r="66" spans="1:10" ht="30" x14ac:dyDescent="0.25">
      <c r="A66" s="16">
        <v>43</v>
      </c>
      <c r="B66" s="17" t="s">
        <v>153</v>
      </c>
      <c r="C66" s="36" t="s">
        <v>154</v>
      </c>
      <c r="D66" s="18" t="s">
        <v>42</v>
      </c>
      <c r="E66" s="19">
        <v>1</v>
      </c>
      <c r="F66" s="38"/>
      <c r="G66" s="19">
        <f t="shared" si="1"/>
        <v>0</v>
      </c>
      <c r="H66" s="37" t="s">
        <v>155</v>
      </c>
      <c r="J66" s="1">
        <v>303</v>
      </c>
    </row>
    <row r="67" spans="1:10" ht="30" x14ac:dyDescent="0.25">
      <c r="A67" s="16">
        <v>44</v>
      </c>
      <c r="B67" s="17" t="s">
        <v>156</v>
      </c>
      <c r="C67" s="36" t="s">
        <v>157</v>
      </c>
      <c r="D67" s="18" t="s">
        <v>93</v>
      </c>
      <c r="E67" s="19">
        <v>20</v>
      </c>
      <c r="F67" s="38"/>
      <c r="G67" s="19">
        <f t="shared" si="1"/>
        <v>0</v>
      </c>
      <c r="H67" s="37" t="s">
        <v>158</v>
      </c>
      <c r="J67" s="1">
        <v>270</v>
      </c>
    </row>
    <row r="68" spans="1:10" ht="29.25" customHeight="1" x14ac:dyDescent="0.25">
      <c r="A68" s="16">
        <v>45</v>
      </c>
      <c r="B68" s="17" t="s">
        <v>159</v>
      </c>
      <c r="C68" s="36" t="s">
        <v>160</v>
      </c>
      <c r="D68" s="18" t="s">
        <v>93</v>
      </c>
      <c r="E68" s="19">
        <v>4</v>
      </c>
      <c r="F68" s="38"/>
      <c r="G68" s="19">
        <f t="shared" si="1"/>
        <v>0</v>
      </c>
      <c r="H68" s="37" t="s">
        <v>71</v>
      </c>
      <c r="J68" s="1">
        <v>271</v>
      </c>
    </row>
    <row r="69" spans="1:10" ht="29.25" customHeight="1" x14ac:dyDescent="0.25">
      <c r="A69" s="16">
        <v>46</v>
      </c>
      <c r="B69" s="17" t="s">
        <v>161</v>
      </c>
      <c r="C69" s="36" t="s">
        <v>162</v>
      </c>
      <c r="D69" s="18" t="s">
        <v>36</v>
      </c>
      <c r="E69" s="19">
        <v>1</v>
      </c>
      <c r="F69" s="38"/>
      <c r="G69" s="19">
        <f t="shared" si="1"/>
        <v>0</v>
      </c>
      <c r="H69" s="37"/>
      <c r="J69" s="1">
        <v>275</v>
      </c>
    </row>
    <row r="70" spans="1:10" ht="29.25" customHeight="1" x14ac:dyDescent="0.25">
      <c r="A70" s="16">
        <v>47</v>
      </c>
      <c r="B70" s="17" t="s">
        <v>163</v>
      </c>
      <c r="C70" s="36" t="s">
        <v>164</v>
      </c>
      <c r="D70" s="18" t="s">
        <v>36</v>
      </c>
      <c r="E70" s="19">
        <v>1</v>
      </c>
      <c r="F70" s="38"/>
      <c r="G70" s="19">
        <f t="shared" si="1"/>
        <v>0</v>
      </c>
      <c r="H70" s="37"/>
      <c r="J70" s="1">
        <v>276</v>
      </c>
    </row>
    <row r="71" spans="1:10" ht="29.25" customHeight="1" x14ac:dyDescent="0.25">
      <c r="A71" s="16">
        <v>48</v>
      </c>
      <c r="B71" s="17" t="s">
        <v>165</v>
      </c>
      <c r="C71" s="36" t="s">
        <v>166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167</v>
      </c>
      <c r="J71" s="1">
        <v>278</v>
      </c>
    </row>
    <row r="72" spans="1:10" ht="29.25" customHeight="1" x14ac:dyDescent="0.25">
      <c r="A72" s="16">
        <v>49</v>
      </c>
      <c r="B72" s="17" t="s">
        <v>168</v>
      </c>
      <c r="C72" s="36" t="s">
        <v>169</v>
      </c>
      <c r="D72" s="18" t="s">
        <v>21</v>
      </c>
      <c r="E72" s="19">
        <v>1</v>
      </c>
      <c r="F72" s="38"/>
      <c r="G72" s="19">
        <f t="shared" si="1"/>
        <v>0</v>
      </c>
      <c r="H72" s="37"/>
      <c r="J72" s="1">
        <v>309</v>
      </c>
    </row>
    <row r="73" spans="1:10" ht="27" customHeight="1" x14ac:dyDescent="0.25">
      <c r="A73" s="83" t="s">
        <v>170</v>
      </c>
      <c r="B73" s="84"/>
      <c r="C73" s="84"/>
      <c r="D73" s="84"/>
      <c r="E73" s="84"/>
      <c r="F73" s="84"/>
      <c r="G73" s="15">
        <f>SUM(G24:G72)</f>
        <v>10000</v>
      </c>
      <c r="H73" s="26"/>
    </row>
    <row r="74" spans="1:10" s="29" customFormat="1" ht="27" customHeight="1" x14ac:dyDescent="0.25">
      <c r="A74" s="65" t="s">
        <v>171</v>
      </c>
      <c r="B74" s="65"/>
      <c r="C74" s="65"/>
      <c r="D74" s="65"/>
      <c r="E74" s="65"/>
      <c r="F74" s="65"/>
      <c r="G74" s="65"/>
      <c r="H74" s="65"/>
    </row>
    <row r="75" spans="1:10" ht="27" customHeight="1" x14ac:dyDescent="0.25">
      <c r="A75" s="64" t="s">
        <v>172</v>
      </c>
      <c r="B75" s="64"/>
      <c r="C75" s="64"/>
      <c r="D75" s="64"/>
      <c r="E75" s="64"/>
      <c r="F75" s="64"/>
      <c r="G75" s="64"/>
      <c r="H75" s="64"/>
    </row>
    <row r="76" spans="1:10" ht="35.1" customHeight="1" x14ac:dyDescent="0.25">
      <c r="A76" s="32" t="s">
        <v>173</v>
      </c>
      <c r="B76" s="33"/>
      <c r="C76" s="33"/>
      <c r="D76" s="33"/>
      <c r="E76" s="34"/>
      <c r="F76" s="39"/>
      <c r="G76" s="31" t="s">
        <v>174</v>
      </c>
      <c r="H76" s="30"/>
    </row>
    <row r="77" spans="1:10" ht="15.75" customHeight="1" x14ac:dyDescent="0.25">
      <c r="A77" s="27"/>
      <c r="B77" s="105" t="s">
        <v>175</v>
      </c>
      <c r="C77" s="105"/>
      <c r="D77" s="105"/>
      <c r="E77" s="105"/>
      <c r="F77" s="106"/>
    </row>
    <row r="78" spans="1:10" ht="45" customHeight="1" x14ac:dyDescent="0.25">
      <c r="A78" s="28">
        <v>1</v>
      </c>
      <c r="B78" s="103" t="s">
        <v>176</v>
      </c>
      <c r="C78" s="103"/>
      <c r="D78" s="103"/>
      <c r="E78" s="103"/>
      <c r="F78" s="104"/>
    </row>
    <row r="79" spans="1:10" ht="60" customHeight="1" x14ac:dyDescent="0.25">
      <c r="A79" s="28">
        <v>2</v>
      </c>
      <c r="B79" s="103" t="s">
        <v>177</v>
      </c>
      <c r="C79" s="103"/>
      <c r="D79" s="103"/>
      <c r="E79" s="103"/>
      <c r="F79" s="104"/>
    </row>
    <row r="80" spans="1:10" ht="60" customHeight="1" x14ac:dyDescent="0.25">
      <c r="A80" s="28">
        <v>3</v>
      </c>
      <c r="B80" s="103" t="s">
        <v>178</v>
      </c>
      <c r="C80" s="103"/>
      <c r="D80" s="103"/>
      <c r="E80" s="103"/>
      <c r="F80" s="104"/>
    </row>
    <row r="81" spans="1:6" ht="120" customHeight="1" x14ac:dyDescent="0.25">
      <c r="A81" s="28">
        <v>4</v>
      </c>
      <c r="B81" s="103" t="s">
        <v>179</v>
      </c>
      <c r="C81" s="103"/>
      <c r="D81" s="103"/>
      <c r="E81" s="103"/>
      <c r="F81" s="104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39">
    <mergeCell ref="B78:F78"/>
    <mergeCell ref="B79:F79"/>
    <mergeCell ref="B80:F80"/>
    <mergeCell ref="B81:F81"/>
    <mergeCell ref="B77:F77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2019-03-21T06:48:16Z</dcterms:modified>
</cp:coreProperties>
</file>