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8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9" i="1" l="1"/>
</calcChain>
</file>

<file path=xl/sharedStrings.xml><?xml version="1.0" encoding="utf-8"?>
<sst xmlns="http://schemas.openxmlformats.org/spreadsheetml/2006/main" count="253" uniqueCount="195">
  <si>
    <t>Oprava volného bytu č. 30, Odborářská 70</t>
  </si>
  <si>
    <t>VZ č. 68/2019</t>
  </si>
  <si>
    <t>1.4.2019 09:49:28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</si>
  <si>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</si>
  <si>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</si>
  <si>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</si>
  <si>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</si>
  <si>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</si>
  <si>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</si>
  <si>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</si>
  <si>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</si>
  <si>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</si>
  <si>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</si>
  <si>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</si>
  <si>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</si>
  <si>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</si>
  <si>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</si>
  <si>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</si>
  <si>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</si>
  <si>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</si>
  <si>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</si>
  <si>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</si>
  <si>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</si>
  <si>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</si>
  <si>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</si>
  <si>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</si>
  <si>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</si>
  <si>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</si>
  <si>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</si>
  <si>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</si>
  <si>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</si>
  <si>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</si>
  <si>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</si>
  <si>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</si>
  <si>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</si>
  <si>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</si>
  <si>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</si>
  <si>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</si>
  <si>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</si>
  <si>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</si>
  <si>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</si>
  <si>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</si>
  <si>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</si>
  <si>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</si>
  <si>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3.1</t>
  </si>
  <si>
    <t>výměna wc kombi</t>
  </si>
  <si>
    <t>s úpravou odpadu, vytočit k vaně</t>
  </si>
  <si>
    <t>3.3</t>
  </si>
  <si>
    <t>výměna sedací desky</t>
  </si>
  <si>
    <t>3.5</t>
  </si>
  <si>
    <t>výměna pancéřové hadičky</t>
  </si>
  <si>
    <t>3.6</t>
  </si>
  <si>
    <t>výměna rohového ventilu</t>
  </si>
  <si>
    <t>3.9</t>
  </si>
  <si>
    <t>výměna vany 150 cm</t>
  </si>
  <si>
    <t>usadit co nejníže</t>
  </si>
  <si>
    <t>3.24</t>
  </si>
  <si>
    <t>výměna baterie umyvadlové nástěnné R100</t>
  </si>
  <si>
    <t>chrom s keramickou kartuší, český výrobce, záruka min. 5 let</t>
  </si>
  <si>
    <t>3.54</t>
  </si>
  <si>
    <t>výměna vnitřních dveří – plné 60 cm</t>
  </si>
  <si>
    <t>KOUP. bílé, dvoučepové závěsy 3D regulovatelné ve třech osách</t>
  </si>
  <si>
    <t>3.60</t>
  </si>
  <si>
    <t>výměna vnitřních dveří – prosklené 2/3 sklo 80 cm</t>
  </si>
  <si>
    <t>OP bílé, dvoučepové závěsy 3D regulovatelné ve třech osách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</si>
  <si>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</si>
  <si>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</si>
  <si>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</si>
  <si>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</si>
  <si>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</si>
  <si>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</t>
  </si>
  <si>
    <t>3.79</t>
  </si>
  <si>
    <t>výměna přechodových lišt – délka 80 cm</t>
  </si>
  <si>
    <t>OP, menší pokoj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</si>
  <si>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</si>
  <si>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</si>
  <si>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</si>
  <si>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</si>
  <si>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</si>
  <si>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</si>
  <si>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</si>
  <si>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</si>
  <si>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</si>
  <si>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</si>
  <si>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</si>
  <si>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OP,menší pokoj</t>
  </si>
  <si>
    <t>3.118</t>
  </si>
  <si>
    <t>výměna větracích mřížek</t>
  </si>
  <si>
    <t>demontáž stávajících mřížek v pokoji a předsíní včetně zazdění otvorů</t>
  </si>
  <si>
    <t>3.122</t>
  </si>
  <si>
    <t>výměna vestavné el. varné desky</t>
  </si>
  <si>
    <t>sklokeramická dvouplotýnková s umístěním v dřezové desce</t>
  </si>
  <si>
    <t>3.123</t>
  </si>
  <si>
    <t>demontáž a zpětná montáž zařizovacích předmětů, viz poznámka</t>
  </si>
  <si>
    <t xml:space="preserve">umývadla, vanové baterie nástěnné a radiátoru v koupelně z důvodu výměny obkladu </t>
  </si>
  <si>
    <t>3.151</t>
  </si>
  <si>
    <t>dodání a montáž madla k vaně (kovové v bílé barvě) o délce min.1,2 m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</si>
  <si>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</si>
  <si>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</si>
  <si>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</si>
  <si>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</si>
  <si>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</t>
  </si>
  <si>
    <t>3.174</t>
  </si>
  <si>
    <t>dodávka a montáž baterie dřezové stojánkové pákové</t>
  </si>
  <si>
    <t>4.1</t>
  </si>
  <si>
    <t>stržení původního PVC</t>
  </si>
  <si>
    <t>m2</t>
  </si>
  <si>
    <t>KU,OP,PŘ</t>
  </si>
  <si>
    <t>4.2</t>
  </si>
  <si>
    <t>úprava podkladu – nivelace</t>
  </si>
  <si>
    <t>4.4</t>
  </si>
  <si>
    <t>položení PVC – vyšší zátěž, celoplošně podlepit</t>
  </si>
  <si>
    <t>KU,PŘ,OP dekor plovoucí podlahy dřevo, nášlapná vrstva min. 0,7 mm</t>
  </si>
  <si>
    <t>4.5</t>
  </si>
  <si>
    <t>nalepení obvodové lišty PVC</t>
  </si>
  <si>
    <t>bm</t>
  </si>
  <si>
    <t>5.1</t>
  </si>
  <si>
    <t>zhotovení nových štukových omítek</t>
  </si>
  <si>
    <t>v koupelně, kuchyni a pokoji kolem radiátorů 
včetně úpravy podkladu</t>
  </si>
  <si>
    <t>5.4</t>
  </si>
  <si>
    <t>škrábání stěn,stropů</t>
  </si>
  <si>
    <t xml:space="preserve">v koupelně, kuchyni, pokoji,  kolem radiátorů 
</t>
  </si>
  <si>
    <t>5.6</t>
  </si>
  <si>
    <t>malba dvojnásobná bílá</t>
  </si>
  <si>
    <t>v koupelně, pokoji, předsíni,a kuchyni po výměně zárubní PVC lišt, jedna celá stěna v OP a Př  po demontáži větracích mřížkek a zazdění otvorů barva otěruvzdorná</t>
  </si>
  <si>
    <t>6.2</t>
  </si>
  <si>
    <t>obezdění vany 150 cm,včetně instalace vanových dvířek</t>
  </si>
  <si>
    <t>včetně osazení revizních dvířek 30x30</t>
  </si>
  <si>
    <t>6.7</t>
  </si>
  <si>
    <t>úprava podkladu pod obklad , včetně hydroizolace, viz poznámka</t>
  </si>
  <si>
    <t>KOUP do výše 2m</t>
  </si>
  <si>
    <t>6.8</t>
  </si>
  <si>
    <t>vybourání keramického obkladu</t>
  </si>
  <si>
    <t xml:space="preserve">v koupelně </t>
  </si>
  <si>
    <t>6.9</t>
  </si>
  <si>
    <t>provedení keramického obkladu</t>
  </si>
  <si>
    <t xml:space="preserve">v koupelně do výšky 2m dvoubarevná kombinace, zakončení obkladu a nároží PVC lištami 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</si>
  <si>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</si>
  <si>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</si>
  <si>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</si>
  <si>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</si>
  <si>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</si>
  <si>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</si>
  <si>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</si>
  <si>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</si>
  <si>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 xml:space="preserve">KOUP 30x30  pro umístění stávajících radiových vodoměrů SV a TUV včetně uzavíracích ventilů,   zpětné zaplombování vodoměrů SV a TUV a dodání montážního listu s uvedením čísla plomby  </t>
  </si>
  <si>
    <t>6.29</t>
  </si>
  <si>
    <t>zhotovení keramického obkladu včetně hydroizolační úpravy pod obklad v KU mezi horním a spodním dílem KL a kolem sporáku</t>
  </si>
  <si>
    <t>včetně boční stěny</t>
  </si>
  <si>
    <t>7.11</t>
  </si>
  <si>
    <t>nátěr radiátorů</t>
  </si>
  <si>
    <t>27 ks litinových článků v KU, OP, Koupelně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</si>
  <si>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</si>
  <si>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</si>
  <si>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</si>
  <si>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</si>
  <si>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</si>
  <si>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</si>
  <si>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</si>
  <si>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</si>
  <si>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 xml:space="preserve">OP, KU, barva bílá syntetika, u vstupních dveří barva hnědá syntetika </t>
  </si>
  <si>
    <t>8.2</t>
  </si>
  <si>
    <t>montáž vodovodního plastového potrubí</t>
  </si>
  <si>
    <t>pod omítku v koupelně a kuchyni s napojením na stoupačky SV a TUV na chodbě</t>
  </si>
  <si>
    <t>8.3</t>
  </si>
  <si>
    <t>demontáž původního vodovodního potrubí</t>
  </si>
  <si>
    <t>stávající plastový rozvod vede po obkladu v koupelně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</si>
  <si>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</si>
  <si>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</si>
  <si>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</si>
  <si>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</si>
  <si>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</si>
  <si>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8.8</t>
  </si>
  <si>
    <t>montáž plastového odpadního potrubí, včetně zednického zapravení</t>
  </si>
  <si>
    <t>v koupelně a kuchyni</t>
  </si>
  <si>
    <t>8.9</t>
  </si>
  <si>
    <t>výměna odbočky odpadního potrubí v IŠ</t>
  </si>
  <si>
    <t>8.11</t>
  </si>
  <si>
    <t>vypouštění topného systému, viz poznámka</t>
  </si>
  <si>
    <t>8.12</t>
  </si>
  <si>
    <t>napouštění topného systému, viz poznámka</t>
  </si>
  <si>
    <t>8.22</t>
  </si>
  <si>
    <t>odvzdušnění topného systému,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</si>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</sst>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zoomScale="115" zoomScaleNormal="115" workbookViewId="0">
      <selection activeCell="M53" sqref="M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480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50</v>
      </c>
    </row>
    <row r="32" spans="1:10" ht="46.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65</v>
      </c>
    </row>
    <row r="33" spans="1:10" ht="46.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95</v>
      </c>
    </row>
    <row r="34" spans="1:10" ht="47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101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110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118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73</v>
      </c>
      <c r="J37" s="1">
        <v>120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76</v>
      </c>
      <c r="J38" s="1">
        <v>123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79</v>
      </c>
      <c r="J39" s="1">
        <v>124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125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85</v>
      </c>
      <c r="J41" s="1">
        <v>127</v>
      </c>
    </row>
    <row r="42" spans="1:10" ht="44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45.7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314</v>
      </c>
    </row>
    <row r="44" spans="1:10" ht="69" customHeight="1" x14ac:dyDescent="0.25">
      <c r="A44" s="16">
        <v>21</v>
      </c>
      <c r="B44" s="17" t="s">
        <v>92</v>
      </c>
      <c r="C44" s="36" t="s">
        <v>93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94</v>
      </c>
      <c r="J44" s="1">
        <v>315</v>
      </c>
    </row>
    <row r="45" spans="1:10" ht="42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378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412</v>
      </c>
    </row>
    <row r="47" spans="1:10" ht="121.5" customHeight="1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101</v>
      </c>
      <c r="J47" s="1">
        <v>426</v>
      </c>
    </row>
    <row r="48" spans="1:10" ht="46.5" customHeight="1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58</v>
      </c>
      <c r="J48" s="1">
        <v>427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106</v>
      </c>
      <c r="E49" s="19">
        <v>29</v>
      </c>
      <c r="F49" s="38"/>
      <c r="G49" s="19">
        <f t="shared" si="0"/>
        <v>0</v>
      </c>
      <c r="H49" s="37" t="s">
        <v>107</v>
      </c>
      <c r="J49" s="1">
        <v>148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106</v>
      </c>
      <c r="E50" s="19">
        <v>29</v>
      </c>
      <c r="F50" s="38"/>
      <c r="G50" s="19">
        <f t="shared" si="0"/>
        <v>0</v>
      </c>
      <c r="H50" s="37" t="s">
        <v>107</v>
      </c>
      <c r="J50" s="1">
        <v>149</v>
      </c>
    </row>
    <row r="51" spans="1:10" ht="49.5" customHeight="1" x14ac:dyDescent="0.25">
      <c r="A51" s="16">
        <v>28</v>
      </c>
      <c r="B51" s="17" t="s">
        <v>110</v>
      </c>
      <c r="C51" s="36" t="s">
        <v>111</v>
      </c>
      <c r="D51" s="18" t="s">
        <v>106</v>
      </c>
      <c r="E51" s="19">
        <v>29</v>
      </c>
      <c r="F51" s="38"/>
      <c r="G51" s="19">
        <f t="shared" si="0"/>
        <v>0</v>
      </c>
      <c r="H51" s="37" t="s">
        <v>112</v>
      </c>
      <c r="J51" s="1">
        <v>151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115</v>
      </c>
      <c r="E52" s="19">
        <v>31.5</v>
      </c>
      <c r="F52" s="38"/>
      <c r="G52" s="19">
        <f t="shared" si="0"/>
        <v>0</v>
      </c>
      <c r="H52" s="37" t="s">
        <v>107</v>
      </c>
      <c r="J52" s="1">
        <v>152</v>
      </c>
    </row>
    <row r="53" spans="1:10" ht="60.75" customHeight="1" x14ac:dyDescent="0.25">
      <c r="A53" s="16">
        <v>30</v>
      </c>
      <c r="B53" s="17" t="s">
        <v>116</v>
      </c>
      <c r="C53" s="36" t="s">
        <v>117</v>
      </c>
      <c r="D53" s="18" t="s">
        <v>106</v>
      </c>
      <c r="E53" s="19">
        <v>12.5</v>
      </c>
      <c r="F53" s="38"/>
      <c r="G53" s="19">
        <f t="shared" si="0"/>
        <v>0</v>
      </c>
      <c r="H53" s="37" t="s">
        <v>118</v>
      </c>
      <c r="J53" s="1">
        <v>162</v>
      </c>
    </row>
    <row r="54" spans="1:10" ht="48" customHeight="1" x14ac:dyDescent="0.25">
      <c r="A54" s="16">
        <v>31</v>
      </c>
      <c r="B54" s="17" t="s">
        <v>119</v>
      </c>
      <c r="C54" s="36" t="s">
        <v>120</v>
      </c>
      <c r="D54" s="18" t="s">
        <v>106</v>
      </c>
      <c r="E54" s="19">
        <v>12.5</v>
      </c>
      <c r="F54" s="38"/>
      <c r="G54" s="19">
        <f t="shared" si="0"/>
        <v>0</v>
      </c>
      <c r="H54" s="37" t="s">
        <v>121</v>
      </c>
      <c r="J54" s="1">
        <v>165</v>
      </c>
    </row>
    <row r="55" spans="1:10" ht="105.75" customHeight="1" x14ac:dyDescent="0.25">
      <c r="A55" s="16">
        <v>32</v>
      </c>
      <c r="B55" s="17" t="s">
        <v>122</v>
      </c>
      <c r="C55" s="36" t="s">
        <v>123</v>
      </c>
      <c r="D55" s="18" t="s">
        <v>106</v>
      </c>
      <c r="E55" s="19">
        <v>27</v>
      </c>
      <c r="F55" s="38"/>
      <c r="G55" s="19">
        <f t="shared" si="0"/>
        <v>0</v>
      </c>
      <c r="H55" s="37" t="s">
        <v>124</v>
      </c>
      <c r="J55" s="1">
        <v>167</v>
      </c>
    </row>
    <row r="56" spans="1:10" ht="33.75" customHeight="1" x14ac:dyDescent="0.25">
      <c r="A56" s="16">
        <v>33</v>
      </c>
      <c r="B56" s="17" t="s">
        <v>125</v>
      </c>
      <c r="C56" s="36" t="s">
        <v>126</v>
      </c>
      <c r="D56" s="18" t="s">
        <v>40</v>
      </c>
      <c r="E56" s="19">
        <v>1</v>
      </c>
      <c r="F56" s="38"/>
      <c r="G56" s="19">
        <f t="shared" ref="G56:G78" si="1">ROUND(E56*F56, 2)</f>
        <v>0</v>
      </c>
      <c r="H56" s="37" t="s">
        <v>127</v>
      </c>
      <c r="J56" s="1">
        <v>170</v>
      </c>
    </row>
    <row r="57" spans="1:10" ht="36.75" customHeight="1" x14ac:dyDescent="0.25">
      <c r="A57" s="16">
        <v>34</v>
      </c>
      <c r="B57" s="17" t="s">
        <v>128</v>
      </c>
      <c r="C57" s="36" t="s">
        <v>129</v>
      </c>
      <c r="D57" s="18" t="s">
        <v>106</v>
      </c>
      <c r="E57" s="19">
        <v>12</v>
      </c>
      <c r="F57" s="38"/>
      <c r="G57" s="19">
        <f t="shared" si="1"/>
        <v>0</v>
      </c>
      <c r="H57" s="37" t="s">
        <v>130</v>
      </c>
      <c r="J57" s="1">
        <v>175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106</v>
      </c>
      <c r="E58" s="19">
        <v>9</v>
      </c>
      <c r="F58" s="38"/>
      <c r="G58" s="19">
        <f t="shared" si="1"/>
        <v>0</v>
      </c>
      <c r="H58" s="37" t="s">
        <v>133</v>
      </c>
      <c r="J58" s="1">
        <v>176</v>
      </c>
    </row>
    <row r="59" spans="1:10" ht="60.75" customHeight="1" x14ac:dyDescent="0.25">
      <c r="A59" s="16">
        <v>36</v>
      </c>
      <c r="B59" s="17" t="s">
        <v>134</v>
      </c>
      <c r="C59" s="36" t="s">
        <v>135</v>
      </c>
      <c r="D59" s="18" t="s">
        <v>106</v>
      </c>
      <c r="E59" s="19">
        <v>13</v>
      </c>
      <c r="F59" s="38"/>
      <c r="G59" s="19">
        <f t="shared" si="1"/>
        <v>0</v>
      </c>
      <c r="H59" s="37" t="s">
        <v>136</v>
      </c>
      <c r="J59" s="1">
        <v>177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106</v>
      </c>
      <c r="E60" s="19">
        <v>2</v>
      </c>
      <c r="F60" s="38"/>
      <c r="G60" s="19">
        <f t="shared" si="1"/>
        <v>0</v>
      </c>
      <c r="H60" s="37" t="s">
        <v>70</v>
      </c>
      <c r="J60" s="1">
        <v>179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106</v>
      </c>
      <c r="E61" s="19">
        <v>2</v>
      </c>
      <c r="F61" s="38"/>
      <c r="G61" s="19">
        <f t="shared" si="1"/>
        <v>0</v>
      </c>
      <c r="H61" s="37" t="s">
        <v>70</v>
      </c>
      <c r="J61" s="1">
        <v>182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106</v>
      </c>
      <c r="E62" s="19">
        <v>2</v>
      </c>
      <c r="F62" s="38"/>
      <c r="G62" s="19">
        <f t="shared" si="1"/>
        <v>0</v>
      </c>
      <c r="H62" s="37" t="s">
        <v>82</v>
      </c>
      <c r="J62" s="1">
        <v>186</v>
      </c>
    </row>
    <row r="63" spans="1:10" ht="124.5" customHeight="1" x14ac:dyDescent="0.25">
      <c r="A63" s="16">
        <v>40</v>
      </c>
      <c r="B63" s="17" t="s">
        <v>143</v>
      </c>
      <c r="C63" s="36" t="s">
        <v>144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145</v>
      </c>
      <c r="J63" s="1">
        <v>193</v>
      </c>
    </row>
    <row r="64" spans="1:10" ht="66.75" customHeight="1" x14ac:dyDescent="0.25">
      <c r="A64" s="16">
        <v>41</v>
      </c>
      <c r="B64" s="17" t="s">
        <v>146</v>
      </c>
      <c r="C64" s="36" t="s">
        <v>147</v>
      </c>
      <c r="D64" s="18" t="s">
        <v>106</v>
      </c>
      <c r="E64" s="19">
        <v>1.5</v>
      </c>
      <c r="F64" s="38"/>
      <c r="G64" s="19">
        <f t="shared" si="1"/>
        <v>0</v>
      </c>
      <c r="H64" s="37" t="s">
        <v>148</v>
      </c>
      <c r="J64" s="1">
        <v>401</v>
      </c>
    </row>
    <row r="65" spans="1:10" ht="53.25" customHeight="1" x14ac:dyDescent="0.25">
      <c r="A65" s="16">
        <v>42</v>
      </c>
      <c r="B65" s="17" t="s">
        <v>149</v>
      </c>
      <c r="C65" s="36" t="s">
        <v>150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151</v>
      </c>
      <c r="J65" s="1">
        <v>204</v>
      </c>
    </row>
    <row r="66" spans="1:10" ht="29.25" customHeight="1" x14ac:dyDescent="0.25">
      <c r="A66" s="16">
        <v>43</v>
      </c>
      <c r="B66" s="17" t="s">
        <v>152</v>
      </c>
      <c r="C66" s="36" t="s">
        <v>153</v>
      </c>
      <c r="D66" s="18" t="s">
        <v>40</v>
      </c>
      <c r="E66" s="19">
        <v>1</v>
      </c>
      <c r="F66" s="38"/>
      <c r="G66" s="19">
        <f t="shared" si="1"/>
        <v>0</v>
      </c>
      <c r="H66" s="37" t="s">
        <v>154</v>
      </c>
      <c r="J66" s="1">
        <v>205</v>
      </c>
    </row>
    <row r="67" spans="1:10" ht="29.25" customHeight="1" x14ac:dyDescent="0.25">
      <c r="A67" s="16">
        <v>44</v>
      </c>
      <c r="B67" s="17" t="s">
        <v>155</v>
      </c>
      <c r="C67" s="36" t="s">
        <v>156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157</v>
      </c>
      <c r="J67" s="1">
        <v>207</v>
      </c>
    </row>
    <row r="68" spans="1:10" ht="51" customHeight="1" x14ac:dyDescent="0.25">
      <c r="A68" s="16">
        <v>45</v>
      </c>
      <c r="B68" s="17" t="s">
        <v>158</v>
      </c>
      <c r="C68" s="36" t="s">
        <v>159</v>
      </c>
      <c r="D68" s="18" t="s">
        <v>36</v>
      </c>
      <c r="E68" s="19">
        <v>3</v>
      </c>
      <c r="F68" s="38"/>
      <c r="G68" s="19">
        <f t="shared" si="1"/>
        <v>0</v>
      </c>
      <c r="H68" s="37" t="s">
        <v>160</v>
      </c>
      <c r="J68" s="1">
        <v>209</v>
      </c>
    </row>
    <row r="69" spans="1:10" ht="55.5" customHeight="1" x14ac:dyDescent="0.25">
      <c r="A69" s="16">
        <v>46</v>
      </c>
      <c r="B69" s="17" t="s">
        <v>161</v>
      </c>
      <c r="C69" s="36" t="s">
        <v>162</v>
      </c>
      <c r="D69" s="18" t="s">
        <v>115</v>
      </c>
      <c r="E69" s="19">
        <v>5</v>
      </c>
      <c r="F69" s="38"/>
      <c r="G69" s="19">
        <f t="shared" si="1"/>
        <v>0</v>
      </c>
      <c r="H69" s="37" t="s">
        <v>163</v>
      </c>
      <c r="J69" s="1">
        <v>215</v>
      </c>
    </row>
    <row r="70" spans="1:10" ht="39" customHeight="1" x14ac:dyDescent="0.25">
      <c r="A70" s="16">
        <v>47</v>
      </c>
      <c r="B70" s="17" t="s">
        <v>164</v>
      </c>
      <c r="C70" s="36" t="s">
        <v>165</v>
      </c>
      <c r="D70" s="18" t="s">
        <v>115</v>
      </c>
      <c r="E70" s="19">
        <v>4</v>
      </c>
      <c r="F70" s="38"/>
      <c r="G70" s="19">
        <f t="shared" si="1"/>
        <v>0</v>
      </c>
      <c r="H70" s="37" t="s">
        <v>166</v>
      </c>
      <c r="J70" s="1">
        <v>216</v>
      </c>
    </row>
    <row r="71" spans="1:10" ht="29.25" customHeight="1" x14ac:dyDescent="0.25">
      <c r="A71" s="16">
        <v>48</v>
      </c>
      <c r="B71" s="17" t="s">
        <v>167</v>
      </c>
      <c r="C71" s="36" t="s">
        <v>168</v>
      </c>
      <c r="D71" s="18" t="s">
        <v>36</v>
      </c>
      <c r="E71" s="19">
        <v>2</v>
      </c>
      <c r="F71" s="38"/>
      <c r="G71" s="19">
        <f t="shared" si="1"/>
        <v>0</v>
      </c>
      <c r="H71" s="37" t="s">
        <v>169</v>
      </c>
      <c r="J71" s="1">
        <v>217</v>
      </c>
    </row>
    <row r="72" spans="1:10" ht="36" customHeight="1" x14ac:dyDescent="0.25">
      <c r="A72" s="16">
        <v>49</v>
      </c>
      <c r="B72" s="17" t="s">
        <v>170</v>
      </c>
      <c r="C72" s="36" t="s">
        <v>171</v>
      </c>
      <c r="D72" s="18" t="s">
        <v>115</v>
      </c>
      <c r="E72" s="19">
        <v>4</v>
      </c>
      <c r="F72" s="38"/>
      <c r="G72" s="19">
        <f t="shared" si="1"/>
        <v>0</v>
      </c>
      <c r="H72" s="37"/>
      <c r="J72" s="1">
        <v>219</v>
      </c>
    </row>
    <row r="73" spans="1:10" ht="29.25" customHeight="1" x14ac:dyDescent="0.25">
      <c r="A73" s="16">
        <v>50</v>
      </c>
      <c r="B73" s="17" t="s">
        <v>172</v>
      </c>
      <c r="C73" s="36" t="s">
        <v>173</v>
      </c>
      <c r="D73" s="18" t="s">
        <v>115</v>
      </c>
      <c r="E73" s="19">
        <v>4</v>
      </c>
      <c r="F73" s="38"/>
      <c r="G73" s="19">
        <f t="shared" si="1"/>
        <v>0</v>
      </c>
      <c r="H73" s="37" t="s">
        <v>174</v>
      </c>
      <c r="J73" s="1">
        <v>221</v>
      </c>
    </row>
    <row r="74" spans="1:10" ht="29.25" customHeight="1" x14ac:dyDescent="0.25">
      <c r="A74" s="16">
        <v>51</v>
      </c>
      <c r="B74" s="17" t="s">
        <v>175</v>
      </c>
      <c r="C74" s="36" t="s">
        <v>176</v>
      </c>
      <c r="D74" s="18" t="s">
        <v>36</v>
      </c>
      <c r="E74" s="19">
        <v>1</v>
      </c>
      <c r="F74" s="38"/>
      <c r="G74" s="19">
        <f t="shared" si="1"/>
        <v>0</v>
      </c>
      <c r="H74" s="37"/>
      <c r="J74" s="1">
        <v>222</v>
      </c>
    </row>
    <row r="75" spans="1:10" ht="29.25" customHeight="1" x14ac:dyDescent="0.25">
      <c r="A75" s="16">
        <v>52</v>
      </c>
      <c r="B75" s="17" t="s">
        <v>177</v>
      </c>
      <c r="C75" s="36" t="s">
        <v>178</v>
      </c>
      <c r="D75" s="18" t="s">
        <v>40</v>
      </c>
      <c r="E75" s="19">
        <v>1</v>
      </c>
      <c r="F75" s="38"/>
      <c r="G75" s="19">
        <f t="shared" si="1"/>
        <v>0</v>
      </c>
      <c r="H75" s="37"/>
      <c r="J75" s="1">
        <v>224</v>
      </c>
    </row>
    <row r="76" spans="1:10" ht="29.25" customHeight="1" x14ac:dyDescent="0.25">
      <c r="A76" s="16">
        <v>53</v>
      </c>
      <c r="B76" s="17" t="s">
        <v>179</v>
      </c>
      <c r="C76" s="36" t="s">
        <v>180</v>
      </c>
      <c r="D76" s="18" t="s">
        <v>40</v>
      </c>
      <c r="E76" s="19">
        <v>1</v>
      </c>
      <c r="F76" s="38"/>
      <c r="G76" s="19">
        <f t="shared" si="1"/>
        <v>0</v>
      </c>
      <c r="H76" s="37"/>
      <c r="J76" s="1">
        <v>225</v>
      </c>
    </row>
    <row r="77" spans="1:10" ht="29.25" customHeight="1" x14ac:dyDescent="0.25">
      <c r="A77" s="16">
        <v>54</v>
      </c>
      <c r="B77" s="17" t="s">
        <v>181</v>
      </c>
      <c r="C77" s="36" t="s">
        <v>182</v>
      </c>
      <c r="D77" s="18" t="s">
        <v>40</v>
      </c>
      <c r="E77" s="19">
        <v>1</v>
      </c>
      <c r="F77" s="38"/>
      <c r="G77" s="19">
        <f t="shared" si="1"/>
        <v>0</v>
      </c>
      <c r="H77" s="37"/>
      <c r="J77" s="1">
        <v>235</v>
      </c>
    </row>
    <row r="78" spans="1:10" ht="29.25" customHeight="1" x14ac:dyDescent="0.25">
      <c r="A78" s="16">
        <v>55</v>
      </c>
      <c r="B78" s="17" t="s">
        <v>183</v>
      </c>
      <c r="C78" s="36" t="s">
        <v>184</v>
      </c>
      <c r="D78" s="18" t="s">
        <v>21</v>
      </c>
      <c r="E78" s="19">
        <v>1</v>
      </c>
      <c r="F78" s="38"/>
      <c r="G78" s="19">
        <f t="shared" si="1"/>
        <v>0</v>
      </c>
      <c r="H78" s="37"/>
      <c r="J78" s="1">
        <v>336</v>
      </c>
    </row>
    <row r="79" spans="1:10" ht="27" customHeight="1" x14ac:dyDescent="0.25">
      <c r="A79" s="44" t="s">
        <v>185</v>
      </c>
      <c r="B79" s="45"/>
      <c r="C79" s="45"/>
      <c r="D79" s="45"/>
      <c r="E79" s="45"/>
      <c r="F79" s="45"/>
      <c r="G79" s="15">
        <f>SUM(G24:G78)</f>
        <v>10000</v>
      </c>
      <c r="H79" s="26"/>
    </row>
    <row r="80" spans="1:10" s="29" customFormat="1" ht="27" customHeight="1" x14ac:dyDescent="0.25">
      <c r="A80" s="68" t="s">
        <v>186</v>
      </c>
      <c r="B80" s="68"/>
      <c r="C80" s="68"/>
      <c r="D80" s="68"/>
      <c r="E80" s="68"/>
      <c r="F80" s="68"/>
      <c r="G80" s="68"/>
      <c r="H80" s="68"/>
    </row>
    <row r="81" spans="1:8" ht="27" customHeight="1" x14ac:dyDescent="0.25">
      <c r="A81" s="67" t="s">
        <v>187</v>
      </c>
      <c r="B81" s="67"/>
      <c r="C81" s="67"/>
      <c r="D81" s="67"/>
      <c r="E81" s="67"/>
      <c r="F81" s="67"/>
      <c r="G81" s="67"/>
      <c r="H81" s="67"/>
    </row>
    <row r="82" spans="1:8" ht="35.1" customHeight="1" x14ac:dyDescent="0.25">
      <c r="A82" s="32" t="s">
        <v>188</v>
      </c>
      <c r="B82" s="33"/>
      <c r="C82" s="33"/>
      <c r="D82" s="33"/>
      <c r="E82" s="34"/>
      <c r="F82" s="39"/>
      <c r="G82" s="31" t="s">
        <v>189</v>
      </c>
      <c r="H82" s="30"/>
    </row>
    <row r="83" spans="1:8" ht="15.75" customHeight="1" x14ac:dyDescent="0.25">
      <c r="A83" s="27"/>
      <c r="B83" s="42" t="s">
        <v>190</v>
      </c>
      <c r="C83" s="42"/>
      <c r="D83" s="42"/>
      <c r="E83" s="42"/>
      <c r="F83" s="43"/>
    </row>
    <row r="84" spans="1:8" ht="45" customHeight="1" x14ac:dyDescent="0.25">
      <c r="A84" s="28">
        <v>1</v>
      </c>
      <c r="B84" s="40" t="s">
        <v>191</v>
      </c>
      <c r="C84" s="40"/>
      <c r="D84" s="40"/>
      <c r="E84" s="40"/>
      <c r="F84" s="41"/>
    </row>
    <row r="85" spans="1:8" ht="60" customHeight="1" x14ac:dyDescent="0.25">
      <c r="A85" s="28">
        <v>2</v>
      </c>
      <c r="B85" s="40" t="s">
        <v>192</v>
      </c>
      <c r="C85" s="40"/>
      <c r="D85" s="40"/>
      <c r="E85" s="40"/>
      <c r="F85" s="41"/>
    </row>
    <row r="86" spans="1:8" ht="60" customHeight="1" x14ac:dyDescent="0.25">
      <c r="A86" s="28">
        <v>3</v>
      </c>
      <c r="B86" s="40" t="s">
        <v>193</v>
      </c>
      <c r="C86" s="40"/>
      <c r="D86" s="40"/>
      <c r="E86" s="40"/>
      <c r="F86" s="41"/>
    </row>
    <row r="87" spans="1:8" ht="120" customHeight="1" x14ac:dyDescent="0.25">
      <c r="A87" s="28">
        <v>4</v>
      </c>
      <c r="B87" s="40" t="s">
        <v>194</v>
      </c>
      <c r="C87" s="40"/>
      <c r="D87" s="40"/>
      <c r="E87" s="40"/>
      <c r="F87" s="41"/>
    </row>
    <row r="88" spans="1:8" x14ac:dyDescent="0.25">
      <c r="A88" s="10"/>
      <c r="B88" s="35"/>
      <c r="C88" s="35"/>
      <c r="D88" s="35"/>
      <c r="E88" s="35"/>
      <c r="F88" s="35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1:H81"/>
    <mergeCell ref="A80:H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B84:F84"/>
    <mergeCell ref="B85:F85"/>
    <mergeCell ref="B86:F86"/>
    <mergeCell ref="B87:F87"/>
    <mergeCell ref="B83:F8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2019-04-01T09:19:10Z</cp:lastPrinted>
  <dcterms:created xsi:type="dcterms:W3CDTF">2016-02-28T17:51:02Z</dcterms:created>
  <dcterms:modified xsi:type="dcterms:W3CDTF">2019-04-02T11:52:46Z</dcterms:modified>
</cp:coreProperties>
</file>