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6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<sst xmlns="http://schemas.openxmlformats.org/spreadsheetml/2006/main" count="248" uniqueCount="196">
  <si>
    <t>Oprava volného bytu  č. 4, Dr. Šavrdy 7</t>
  </si>
  <si>
    <t>VZ č. 76/2019</t>
  </si>
  <si>
    <t>16.4.2019 12:05:21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</si>
  <si>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</si>
  <si>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</si>
  <si>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</si>
  <si>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</si>
  <si>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</si>
  <si>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</si>
  <si>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</si>
  <si>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</si>
  <si>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</si>
  <si>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</si>
  <si>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</si>
  <si>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</si>
  <si>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</si>
  <si>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</si>
  <si>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</si>
  <si>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3020/7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</si>
  <si>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</si>
  <si>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</si>
  <si>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</si>
  <si>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</si>
  <si>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</si>
  <si>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</si>
  <si>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</si>
  <si>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</si>
  <si>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</si>
  <si>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</si>
  <si>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</si>
  <si>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</si>
  <si>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</si>
  <si>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</si>
  <si>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</si>
  <si>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</si>
  <si>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</si>
  <si>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</si>
  <si>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</si>
  <si>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</si>
  <si>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</si>
  <si>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</si>
  <si>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</si>
  <si>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</si>
  <si>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</si>
  <si>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3.28</t>
  </si>
  <si>
    <t>výměna baterie vanové nástěnné R100</t>
  </si>
  <si>
    <t>vč. držáku na hadici a příslušenství, český výrobce, záruka min. 5 let</t>
  </si>
  <si>
    <t>3.48</t>
  </si>
  <si>
    <t>výměna spižní skříně včetně polic a žebříku</t>
  </si>
  <si>
    <t xml:space="preserve">vestavěné o rozměrech 2,65x0,6x0,6 m, tl. lamina min. 18 mm, ABS hrany 2 mm, zavírače dvířek s měkkým dorazem vč. obvodového olištování  - dekor dřeva dle stávající KL </t>
  </si>
  <si>
    <t>3.52</t>
  </si>
  <si>
    <t>výměna vstupních vchodových protipožárních dveří 80 cm, tř. EI 30, DP3, dekor dřevo včetně kukátka</t>
  </si>
  <si>
    <t>3.55</t>
  </si>
  <si>
    <t>výměna vnitřních dveří – plné 70 cm</t>
  </si>
  <si>
    <t>z OP do LO - bílé</t>
  </si>
  <si>
    <t>3.56</t>
  </si>
  <si>
    <t>výměna vnitřních dveří – plné 80 cm</t>
  </si>
  <si>
    <t>z PŘ do LO - bílé</t>
  </si>
  <si>
    <t>3.60</t>
  </si>
  <si>
    <t>výměna vnitřních dveří – prosklené 2/3 sklo 80 cm</t>
  </si>
  <si>
    <t>z PŘ do OP a z OP do KU - bílé</t>
  </si>
  <si>
    <t>3.69</t>
  </si>
  <si>
    <t>výměna dveřního prahu – délka 80 cm</t>
  </si>
  <si>
    <t xml:space="preserve">u vstupních dveří - dřevěný - lak </t>
  </si>
  <si>
    <t>3.77</t>
  </si>
  <si>
    <t>výměna přechodových lišt – délka 60 cm</t>
  </si>
  <si>
    <t xml:space="preserve">KOU s WC - hliníková (přechod z dlažby na PVC - barvu přizpůsobit ostínu PVC a dlažby)  </t>
  </si>
  <si>
    <t>3.78</t>
  </si>
  <si>
    <t>výměna přechodových lišt – délka 70 cm</t>
  </si>
  <si>
    <t>z OP do LO - hliníková (barvu přizpůsobit odstínu PVC)</t>
  </si>
  <si>
    <t>3.79</t>
  </si>
  <si>
    <t>výměna přechodových lišt – délka 80 cm</t>
  </si>
  <si>
    <t>z PŘ do OP a LO, z OP do KU - hliníková (barvu přizpůsobit odstínu PVC)</t>
  </si>
  <si>
    <t>3.82</t>
  </si>
  <si>
    <t>výměna dveřního kování</t>
  </si>
  <si>
    <t xml:space="preserve">z PŘ do OP a LO, z OP do LO a KU - kov </t>
  </si>
  <si>
    <t>3.83</t>
  </si>
  <si>
    <t>výměna zámku u dveří</t>
  </si>
  <si>
    <t xml:space="preserve">z PŘ do OP a LO, z OP do LO a KU </t>
  </si>
  <si>
    <t>3.84</t>
  </si>
  <si>
    <t>výměna zárubně ocelové pro dveře – šířky 60 cm</t>
  </si>
  <si>
    <t>do KOU s WC vč. přizpůsobení stávajících dveří do nové zárubně a vč. úpravy dlažby v KOU s WC po výměně zárubně  (dle potřeby)</t>
  </si>
  <si>
    <t>3.85</t>
  </si>
  <si>
    <t>výměna zárubně ocelové pro dveře – šířky 70 cm</t>
  </si>
  <si>
    <t>z OP do LO</t>
  </si>
  <si>
    <t>3.86</t>
  </si>
  <si>
    <t>výměna zárubně ocelové pro dveře – šířky 80 cm</t>
  </si>
  <si>
    <t>z PŘ do OP a LO, z OP do KU</t>
  </si>
  <si>
    <t>3.89</t>
  </si>
  <si>
    <t>výměna zárubně ocelové pro vstupní vchodové dveře – šířky 80 cm</t>
  </si>
  <si>
    <t>3.118</t>
  </si>
  <si>
    <t>výměna větracích mřížek</t>
  </si>
  <si>
    <t>2 ks v kuchyni pro odvětrání spižní skříně a 2 ks k ventilátorům v KOU s WC</t>
  </si>
  <si>
    <t>3.119</t>
  </si>
  <si>
    <t>demontáž a zpětná montáž kuchyňské linky</t>
  </si>
  <si>
    <t>vč. dřezové baterie se sifonem pro možnost výměny PVC podlahy, výměny obkladů a GO elektro, vč. následného seřízení dvířek KL atd. dle potřeby</t>
  </si>
  <si>
    <t>3.120</t>
  </si>
  <si>
    <t>oprava kuchyňské linky, viz poznámka</t>
  </si>
  <si>
    <t>doplnění hliníkové hrany na dřezovou desku u styku s PS vč. doplnění ukončovací lišty za dřezovou desku (v hliíkovém provedení)</t>
  </si>
  <si>
    <t>3.123</t>
  </si>
  <si>
    <t>demontáž a zpětná montáž zařizovacích předmětů, viz poznámka</t>
  </si>
  <si>
    <t>WC kombi vč. příslušenství pro výměnu krytí IŠ vč. nového přetmelení spoje WC s dlažbou při zpětné montáži , PS a digestoře pro možnost výměny PVC a obkladu za PS</t>
  </si>
  <si>
    <t>4.1</t>
  </si>
  <si>
    <t>stržení původního PVC</t>
  </si>
  <si>
    <t>m2</t>
  </si>
  <si>
    <t xml:space="preserve">v  celém bytě </t>
  </si>
  <si>
    <t>4.2</t>
  </si>
  <si>
    <t>úprava podkladu – nivelace</t>
  </si>
  <si>
    <t>v celém bytě</t>
  </si>
  <si>
    <t>4.3</t>
  </si>
  <si>
    <t>položení PVC – střední zátěž, celoplošně podlepit</t>
  </si>
  <si>
    <t>v OP a LO - dekor plovoucí podlahy - celoplošně podlepit</t>
  </si>
  <si>
    <t>4.4</t>
  </si>
  <si>
    <t>položení PVC – vyšší zátěž, celoplošně podlepit</t>
  </si>
  <si>
    <t>v KU a PŘ - dekor plovoucí podlahy - celoplošně podlepit</t>
  </si>
  <si>
    <t>4.5</t>
  </si>
  <si>
    <t>nalepení obvodové lišty PVC</t>
  </si>
  <si>
    <t>bm</t>
  </si>
  <si>
    <t>5.1</t>
  </si>
  <si>
    <t>zhotovení nových štukových omítek</t>
  </si>
  <si>
    <t>v LO (1 stěna) vč. náležité úpravy podkladu (např. použití perlinky do lepidla)</t>
  </si>
  <si>
    <t>5.2</t>
  </si>
  <si>
    <t>lokální opravy prasklin, prasklin panelových spojů</t>
  </si>
  <si>
    <t>v OP (strop) a v KU (stěna) po demontáži krycí desky na boku KL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</si>
  <si>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</si>
  <si>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</si>
  <si>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</si>
  <si>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</si>
  <si>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</si>
  <si>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</si>
  <si>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6.8</t>
  </si>
  <si>
    <t>vybourání keramického obkladu</t>
  </si>
  <si>
    <t>v KU za PS</t>
  </si>
  <si>
    <t>6.24</t>
  </si>
  <si>
    <t>zhotovení zadní stěny instalační šachtice(IŠ) na WC, včetně revizních dvířek</t>
  </si>
  <si>
    <t>celé z lamina  tl. min. 18 mm se zachováním velikosti stávajících revizních dvířek do IŠ (vč. olištování po obvodu)</t>
  </si>
  <si>
    <t>6.26</t>
  </si>
  <si>
    <t>demontáž zadní stěny instalační šachtice (IŠ) na WC</t>
  </si>
  <si>
    <t>WC - plechové vč. krytí přívodu SV a TUV do KOU</t>
  </si>
  <si>
    <t>6.29</t>
  </si>
  <si>
    <t>zhotovení keramického obkladu včetně hydroizolační úpravy pod obklad v KU mezi horním a spodním dílem KL a kolem sporáku</t>
  </si>
  <si>
    <t>kolem PS až k digestoři a k podlaze</t>
  </si>
  <si>
    <t>6.31</t>
  </si>
  <si>
    <t>zakrytí rozvodu SV a TUV, viz poznámka</t>
  </si>
  <si>
    <t>do KOU na WC - z lamina  tl. min. 18 mm</t>
  </si>
  <si>
    <t>7.11</t>
  </si>
  <si>
    <t>nátěr radiátorů</t>
  </si>
  <si>
    <t>KU, OP, LO - bílý - syntetika</t>
  </si>
  <si>
    <t>7.12</t>
  </si>
  <si>
    <t>nátěr rozvodů ÚT</t>
  </si>
  <si>
    <t>bílý -syntetika</t>
  </si>
  <si>
    <t>7.14</t>
  </si>
  <si>
    <t>nátěr zárubní – šířka 60 cm</t>
  </si>
  <si>
    <t>z PŘ do OP - bílý - syntetika</t>
  </si>
  <si>
    <t>7.15</t>
  </si>
  <si>
    <t>nátěr zárubní – šířka 70 cm</t>
  </si>
  <si>
    <t>z OP do LO - bílý - syntetika</t>
  </si>
  <si>
    <t>7.16</t>
  </si>
  <si>
    <t>nátěr zárubní – šířka 80 cm</t>
  </si>
  <si>
    <t>vstupní dveře a do KU - hnědá barva - syntetika, z PŘ do OP a do LO a z OP do KU - bílý syntetika</t>
  </si>
  <si>
    <t>8.10</t>
  </si>
  <si>
    <t>výměna rozvodu plynoinstalace pro bytovou jednotku, včetně uzavíracího kohoutu</t>
  </si>
  <si>
    <t>provedení v mědi</t>
  </si>
  <si>
    <t>8.11</t>
  </si>
  <si>
    <t>vypouštění topného systému, viz poznámka</t>
  </si>
  <si>
    <t>pro možnost výměny TRV v OP a LO</t>
  </si>
  <si>
    <t>8.12</t>
  </si>
  <si>
    <t>napouštění topného systému, viz poznámka</t>
  </si>
  <si>
    <t>po výměně TRV v OP a LO</t>
  </si>
  <si>
    <t>8.20</t>
  </si>
  <si>
    <t>výměna termoregulačního ventilu, včetně hlavice</t>
  </si>
  <si>
    <t>v OP a LO (stejný typ jako v KOU)</t>
  </si>
  <si>
    <t>8.22</t>
  </si>
  <si>
    <t>odvzdušnění topného systému, viz poznámka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</si>
  <si>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</si>
  <si>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</si>
  <si>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</si>
  <si>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</si>
  <si>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</si>
  <si>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</si>
  <si>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</si>
  <si>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</si>
  <si>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</si>
  <si>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</si>
  <si>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</si>
  <si>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vč. likvidace - garnýžových desek nad okny v KU, OP, LO a krycí desky zadní  stěny a na boku KL (vč. zapravení děr po demontáži)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</si>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</sst>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activeCell="A76" sqref="A7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490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2.7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45.7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69</v>
      </c>
    </row>
    <row r="29" spans="1:10" ht="103.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49.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54</v>
      </c>
      <c r="J31" s="1">
        <v>96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97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2</v>
      </c>
      <c r="F33" s="33"/>
      <c r="G33" s="19">
        <f t="shared" si="0"/>
        <v>0</v>
      </c>
      <c r="H33" s="32" t="s">
        <v>60</v>
      </c>
      <c r="J33" s="1">
        <v>101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110</v>
      </c>
    </row>
    <row r="35" spans="1:10" ht="62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118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69</v>
      </c>
      <c r="J36" s="1">
        <v>119</v>
      </c>
    </row>
    <row r="37" spans="1:10" ht="47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72</v>
      </c>
      <c r="J37" s="1">
        <v>120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75</v>
      </c>
      <c r="J38" s="1">
        <v>123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78</v>
      </c>
      <c r="J39" s="1">
        <v>124</v>
      </c>
    </row>
    <row r="40" spans="1:10" ht="79.5" customHeight="1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81</v>
      </c>
      <c r="J40" s="1">
        <v>125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84</v>
      </c>
      <c r="J41" s="1">
        <v>126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38</v>
      </c>
      <c r="E42" s="19">
        <v>3</v>
      </c>
      <c r="F42" s="33"/>
      <c r="G42" s="19">
        <f t="shared" si="0"/>
        <v>0</v>
      </c>
      <c r="H42" s="32" t="s">
        <v>87</v>
      </c>
      <c r="J42" s="1">
        <v>127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38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52.5" customHeight="1" x14ac:dyDescent="0.25">
      <c r="A44" s="16">
        <v>21</v>
      </c>
      <c r="B44" s="17" t="s">
        <v>90</v>
      </c>
      <c r="C44" s="31" t="s">
        <v>91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90" customHeight="1" x14ac:dyDescent="0.25">
      <c r="A45" s="16">
        <v>22</v>
      </c>
      <c r="B45" s="17" t="s">
        <v>93</v>
      </c>
      <c r="C45" s="31" t="s">
        <v>94</v>
      </c>
      <c r="D45" s="18" t="s">
        <v>41</v>
      </c>
      <c r="E45" s="19">
        <v>1</v>
      </c>
      <c r="F45" s="33"/>
      <c r="G45" s="19">
        <f t="shared" si="0"/>
        <v>0</v>
      </c>
      <c r="H45" s="32" t="s">
        <v>95</v>
      </c>
      <c r="J45" s="1">
        <v>311</v>
      </c>
    </row>
    <row r="46" spans="1:10" ht="72.75" customHeight="1" x14ac:dyDescent="0.25">
      <c r="A46" s="16">
        <v>23</v>
      </c>
      <c r="B46" s="17" t="s">
        <v>96</v>
      </c>
      <c r="C46" s="31" t="s">
        <v>97</v>
      </c>
      <c r="D46" s="18" t="s">
        <v>41</v>
      </c>
      <c r="E46" s="19">
        <v>1</v>
      </c>
      <c r="F46" s="33"/>
      <c r="G46" s="19">
        <f t="shared" si="0"/>
        <v>0</v>
      </c>
      <c r="H46" s="32" t="s">
        <v>98</v>
      </c>
      <c r="J46" s="1">
        <v>312</v>
      </c>
    </row>
    <row r="47" spans="1:10" ht="92.25" customHeight="1" x14ac:dyDescent="0.25">
      <c r="A47" s="16">
        <v>24</v>
      </c>
      <c r="B47" s="17" t="s">
        <v>99</v>
      </c>
      <c r="C47" s="31" t="s">
        <v>100</v>
      </c>
      <c r="D47" s="18" t="s">
        <v>41</v>
      </c>
      <c r="E47" s="19">
        <v>1</v>
      </c>
      <c r="F47" s="33"/>
      <c r="G47" s="19">
        <f t="shared" si="0"/>
        <v>0</v>
      </c>
      <c r="H47" s="32" t="s">
        <v>101</v>
      </c>
      <c r="J47" s="1">
        <v>315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104</v>
      </c>
      <c r="E48" s="19">
        <v>40.5</v>
      </c>
      <c r="F48" s="33"/>
      <c r="G48" s="19">
        <f t="shared" si="0"/>
        <v>0</v>
      </c>
      <c r="H48" s="32" t="s">
        <v>105</v>
      </c>
      <c r="J48" s="1">
        <v>148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104</v>
      </c>
      <c r="E49" s="19">
        <v>40.5</v>
      </c>
      <c r="F49" s="33"/>
      <c r="G49" s="19">
        <f t="shared" si="0"/>
        <v>0</v>
      </c>
      <c r="H49" s="32" t="s">
        <v>108</v>
      </c>
      <c r="J49" s="1">
        <v>149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104</v>
      </c>
      <c r="E50" s="19">
        <v>28</v>
      </c>
      <c r="F50" s="33"/>
      <c r="G50" s="19">
        <f t="shared" si="0"/>
        <v>0</v>
      </c>
      <c r="H50" s="32" t="s">
        <v>111</v>
      </c>
      <c r="J50" s="1">
        <v>150</v>
      </c>
    </row>
    <row r="51" spans="1:10" ht="29.25" customHeight="1" x14ac:dyDescent="0.25">
      <c r="A51" s="16">
        <v>28</v>
      </c>
      <c r="B51" s="17" t="s">
        <v>112</v>
      </c>
      <c r="C51" s="31" t="s">
        <v>113</v>
      </c>
      <c r="D51" s="18" t="s">
        <v>104</v>
      </c>
      <c r="E51" s="19">
        <v>12.5</v>
      </c>
      <c r="F51" s="33"/>
      <c r="G51" s="19">
        <f t="shared" si="0"/>
        <v>0</v>
      </c>
      <c r="H51" s="32" t="s">
        <v>114</v>
      </c>
      <c r="J51" s="1">
        <v>151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117</v>
      </c>
      <c r="E52" s="19">
        <v>53</v>
      </c>
      <c r="F52" s="33"/>
      <c r="G52" s="19">
        <f t="shared" si="0"/>
        <v>0</v>
      </c>
      <c r="H52" s="32" t="s">
        <v>108</v>
      </c>
      <c r="J52" s="1">
        <v>152</v>
      </c>
    </row>
    <row r="53" spans="1:10" ht="48.75" customHeight="1" x14ac:dyDescent="0.25">
      <c r="A53" s="16">
        <v>30</v>
      </c>
      <c r="B53" s="17" t="s">
        <v>118</v>
      </c>
      <c r="C53" s="31" t="s">
        <v>119</v>
      </c>
      <c r="D53" s="18" t="s">
        <v>104</v>
      </c>
      <c r="E53" s="19">
        <v>14</v>
      </c>
      <c r="F53" s="33"/>
      <c r="G53" s="19">
        <f t="shared" si="0"/>
        <v>0</v>
      </c>
      <c r="H53" s="32" t="s">
        <v>120</v>
      </c>
      <c r="J53" s="1">
        <v>162</v>
      </c>
    </row>
    <row r="54" spans="1:10" ht="43.5" customHeight="1" x14ac:dyDescent="0.25">
      <c r="A54" s="16">
        <v>31</v>
      </c>
      <c r="B54" s="17" t="s">
        <v>121</v>
      </c>
      <c r="C54" s="31" t="s">
        <v>122</v>
      </c>
      <c r="D54" s="18" t="s">
        <v>104</v>
      </c>
      <c r="E54" s="19">
        <v>4</v>
      </c>
      <c r="F54" s="33"/>
      <c r="G54" s="19">
        <f t="shared" si="0"/>
        <v>0</v>
      </c>
      <c r="H54" s="32" t="s">
        <v>123</v>
      </c>
      <c r="J54" s="1">
        <v>163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104</v>
      </c>
      <c r="E55" s="19">
        <v>194</v>
      </c>
      <c r="F55" s="33"/>
      <c r="G55" s="19">
        <f t="shared" si="0"/>
        <v>0</v>
      </c>
      <c r="H55" s="32" t="s">
        <v>126</v>
      </c>
      <c r="J55" s="1">
        <v>165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104</v>
      </c>
      <c r="E56" s="19">
        <v>194</v>
      </c>
      <c r="F56" s="33"/>
      <c r="G56" s="19">
        <f t="shared" ref="G56:G76" si="1">ROUND(E56*F56, 2)</f>
        <v>0</v>
      </c>
      <c r="H56" s="32" t="s">
        <v>129</v>
      </c>
      <c r="J56" s="1">
        <v>167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104</v>
      </c>
      <c r="E57" s="19">
        <v>2</v>
      </c>
      <c r="F57" s="33"/>
      <c r="G57" s="19">
        <f t="shared" si="1"/>
        <v>0</v>
      </c>
      <c r="H57" s="32" t="s">
        <v>132</v>
      </c>
      <c r="J57" s="1">
        <v>176</v>
      </c>
    </row>
    <row r="58" spans="1:10" ht="61.5" customHeight="1" x14ac:dyDescent="0.25">
      <c r="A58" s="16">
        <v>35</v>
      </c>
      <c r="B58" s="17" t="s">
        <v>133</v>
      </c>
      <c r="C58" s="31" t="s">
        <v>134</v>
      </c>
      <c r="D58" s="18" t="s">
        <v>104</v>
      </c>
      <c r="E58" s="19">
        <v>2.5</v>
      </c>
      <c r="F58" s="33"/>
      <c r="G58" s="19">
        <f t="shared" si="1"/>
        <v>0</v>
      </c>
      <c r="H58" s="32" t="s">
        <v>135</v>
      </c>
      <c r="J58" s="1">
        <v>192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104</v>
      </c>
      <c r="E59" s="19">
        <v>3</v>
      </c>
      <c r="F59" s="33"/>
      <c r="G59" s="19">
        <f t="shared" si="1"/>
        <v>0</v>
      </c>
      <c r="H59" s="32" t="s">
        <v>138</v>
      </c>
      <c r="J59" s="1">
        <v>316</v>
      </c>
    </row>
    <row r="60" spans="1:10" ht="63.75" customHeight="1" x14ac:dyDescent="0.25">
      <c r="A60" s="16">
        <v>37</v>
      </c>
      <c r="B60" s="17" t="s">
        <v>139</v>
      </c>
      <c r="C60" s="31" t="s">
        <v>140</v>
      </c>
      <c r="D60" s="18" t="s">
        <v>104</v>
      </c>
      <c r="E60" s="19">
        <v>3.5</v>
      </c>
      <c r="F60" s="33"/>
      <c r="G60" s="19">
        <f t="shared" si="1"/>
        <v>0</v>
      </c>
      <c r="H60" s="32" t="s">
        <v>141</v>
      </c>
      <c r="J60" s="1">
        <v>401</v>
      </c>
    </row>
    <row r="61" spans="1:10" ht="29.25" customHeight="1" x14ac:dyDescent="0.25">
      <c r="A61" s="16">
        <v>38</v>
      </c>
      <c r="B61" s="17" t="s">
        <v>142</v>
      </c>
      <c r="C61" s="31" t="s">
        <v>143</v>
      </c>
      <c r="D61" s="18" t="s">
        <v>104</v>
      </c>
      <c r="E61" s="19">
        <v>0.5</v>
      </c>
      <c r="F61" s="33"/>
      <c r="G61" s="19">
        <f t="shared" si="1"/>
        <v>0</v>
      </c>
      <c r="H61" s="32" t="s">
        <v>144</v>
      </c>
      <c r="J61" s="1">
        <v>432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38</v>
      </c>
      <c r="E62" s="19">
        <v>3</v>
      </c>
      <c r="F62" s="33"/>
      <c r="G62" s="19">
        <f t="shared" si="1"/>
        <v>0</v>
      </c>
      <c r="H62" s="32" t="s">
        <v>147</v>
      </c>
      <c r="J62" s="1">
        <v>204</v>
      </c>
    </row>
    <row r="63" spans="1:10" ht="29.25" customHeight="1" x14ac:dyDescent="0.25">
      <c r="A63" s="16">
        <v>40</v>
      </c>
      <c r="B63" s="17" t="s">
        <v>148</v>
      </c>
      <c r="C63" s="31" t="s">
        <v>149</v>
      </c>
      <c r="D63" s="18" t="s">
        <v>41</v>
      </c>
      <c r="E63" s="19">
        <v>1</v>
      </c>
      <c r="F63" s="33"/>
      <c r="G63" s="19">
        <f t="shared" si="1"/>
        <v>0</v>
      </c>
      <c r="H63" s="32" t="s">
        <v>150</v>
      </c>
      <c r="J63" s="1">
        <v>205</v>
      </c>
    </row>
    <row r="64" spans="1:10" ht="29.25" customHeight="1" x14ac:dyDescent="0.25">
      <c r="A64" s="16">
        <v>41</v>
      </c>
      <c r="B64" s="17" t="s">
        <v>151</v>
      </c>
      <c r="C64" s="31" t="s">
        <v>152</v>
      </c>
      <c r="D64" s="18" t="s">
        <v>38</v>
      </c>
      <c r="E64" s="19">
        <v>1</v>
      </c>
      <c r="F64" s="33"/>
      <c r="G64" s="19">
        <f t="shared" si="1"/>
        <v>0</v>
      </c>
      <c r="H64" s="32" t="s">
        <v>153</v>
      </c>
      <c r="J64" s="1">
        <v>207</v>
      </c>
    </row>
    <row r="65" spans="1:10" ht="29.25" customHeight="1" x14ac:dyDescent="0.25">
      <c r="A65" s="16">
        <v>42</v>
      </c>
      <c r="B65" s="17" t="s">
        <v>154</v>
      </c>
      <c r="C65" s="31" t="s">
        <v>155</v>
      </c>
      <c r="D65" s="18" t="s">
        <v>38</v>
      </c>
      <c r="E65" s="19">
        <v>1</v>
      </c>
      <c r="F65" s="33"/>
      <c r="G65" s="19">
        <f t="shared" si="1"/>
        <v>0</v>
      </c>
      <c r="H65" s="32" t="s">
        <v>156</v>
      </c>
      <c r="J65" s="1">
        <v>208</v>
      </c>
    </row>
    <row r="66" spans="1:10" ht="63.75" customHeight="1" x14ac:dyDescent="0.25">
      <c r="A66" s="16">
        <v>43</v>
      </c>
      <c r="B66" s="17" t="s">
        <v>157</v>
      </c>
      <c r="C66" s="31" t="s">
        <v>158</v>
      </c>
      <c r="D66" s="18" t="s">
        <v>38</v>
      </c>
      <c r="E66" s="19">
        <v>4</v>
      </c>
      <c r="F66" s="33"/>
      <c r="G66" s="19">
        <f t="shared" si="1"/>
        <v>0</v>
      </c>
      <c r="H66" s="32" t="s">
        <v>159</v>
      </c>
      <c r="J66" s="1">
        <v>209</v>
      </c>
    </row>
    <row r="67" spans="1:10" ht="45.75" customHeight="1" x14ac:dyDescent="0.25">
      <c r="A67" s="16">
        <v>44</v>
      </c>
      <c r="B67" s="17" t="s">
        <v>160</v>
      </c>
      <c r="C67" s="31" t="s">
        <v>161</v>
      </c>
      <c r="D67" s="18" t="s">
        <v>117</v>
      </c>
      <c r="E67" s="19">
        <v>2</v>
      </c>
      <c r="F67" s="33"/>
      <c r="G67" s="19">
        <f t="shared" si="1"/>
        <v>0</v>
      </c>
      <c r="H67" s="32" t="s">
        <v>162</v>
      </c>
      <c r="J67" s="1">
        <v>223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41</v>
      </c>
      <c r="E68" s="19">
        <v>1</v>
      </c>
      <c r="F68" s="33"/>
      <c r="G68" s="19">
        <f t="shared" si="1"/>
        <v>0</v>
      </c>
      <c r="H68" s="32" t="s">
        <v>165</v>
      </c>
      <c r="J68" s="1">
        <v>224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41</v>
      </c>
      <c r="E69" s="19">
        <v>2</v>
      </c>
      <c r="F69" s="33"/>
      <c r="G69" s="19">
        <f t="shared" si="1"/>
        <v>0</v>
      </c>
      <c r="H69" s="32" t="s">
        <v>168</v>
      </c>
      <c r="J69" s="1">
        <v>225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38</v>
      </c>
      <c r="E70" s="19">
        <v>2</v>
      </c>
      <c r="F70" s="33"/>
      <c r="G70" s="19">
        <f t="shared" si="1"/>
        <v>0</v>
      </c>
      <c r="H70" s="32" t="s">
        <v>171</v>
      </c>
      <c r="J70" s="1">
        <v>233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41</v>
      </c>
      <c r="E71" s="19">
        <v>1</v>
      </c>
      <c r="F71" s="33"/>
      <c r="G71" s="19">
        <f t="shared" si="1"/>
        <v>0</v>
      </c>
      <c r="H71" s="32" t="s">
        <v>168</v>
      </c>
      <c r="J71" s="1">
        <v>235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38</v>
      </c>
      <c r="E72" s="19">
        <v>3</v>
      </c>
      <c r="F72" s="33"/>
      <c r="G72" s="19">
        <f t="shared" si="1"/>
        <v>0</v>
      </c>
      <c r="H72" s="32" t="s">
        <v>176</v>
      </c>
      <c r="J72" s="1">
        <v>237</v>
      </c>
    </row>
    <row r="73" spans="1:10" ht="29.25" customHeight="1" x14ac:dyDescent="0.25">
      <c r="A73" s="16">
        <v>50</v>
      </c>
      <c r="B73" s="17" t="s">
        <v>177</v>
      </c>
      <c r="C73" s="31" t="s">
        <v>178</v>
      </c>
      <c r="D73" s="18" t="s">
        <v>38</v>
      </c>
      <c r="E73" s="19">
        <v>1</v>
      </c>
      <c r="F73" s="33"/>
      <c r="G73" s="19">
        <f t="shared" si="1"/>
        <v>0</v>
      </c>
      <c r="H73" s="32" t="s">
        <v>179</v>
      </c>
      <c r="J73" s="1">
        <v>252</v>
      </c>
    </row>
    <row r="74" spans="1:10" ht="29.25" customHeight="1" x14ac:dyDescent="0.25">
      <c r="A74" s="16">
        <v>51</v>
      </c>
      <c r="B74" s="17" t="s">
        <v>180</v>
      </c>
      <c r="C74" s="31" t="s">
        <v>181</v>
      </c>
      <c r="D74" s="18" t="s">
        <v>38</v>
      </c>
      <c r="E74" s="19">
        <v>1</v>
      </c>
      <c r="F74" s="33"/>
      <c r="G74" s="19">
        <f t="shared" si="1"/>
        <v>0</v>
      </c>
      <c r="H74" s="32" t="s">
        <v>182</v>
      </c>
      <c r="J74" s="1">
        <v>253</v>
      </c>
    </row>
    <row r="75" spans="1:10" ht="81" customHeight="1" x14ac:dyDescent="0.25">
      <c r="A75" s="16">
        <v>52</v>
      </c>
      <c r="B75" s="17" t="s">
        <v>183</v>
      </c>
      <c r="C75" s="31" t="s">
        <v>184</v>
      </c>
      <c r="D75" s="18" t="s">
        <v>41</v>
      </c>
      <c r="E75" s="19">
        <v>1</v>
      </c>
      <c r="F75" s="33"/>
      <c r="G75" s="19">
        <f t="shared" si="1"/>
        <v>0</v>
      </c>
      <c r="H75" s="32" t="s">
        <v>185</v>
      </c>
      <c r="J75" s="1">
        <v>303</v>
      </c>
    </row>
    <row r="76" spans="1:10" ht="29.25" customHeight="1" x14ac:dyDescent="0.25">
      <c r="A76" s="16">
        <v>53</v>
      </c>
      <c r="B76" s="17" t="s">
        <v>186</v>
      </c>
      <c r="C76" s="31" t="s">
        <v>187</v>
      </c>
      <c r="D76" s="18" t="s">
        <v>21</v>
      </c>
      <c r="E76" s="19">
        <v>1</v>
      </c>
      <c r="F76" s="33"/>
      <c r="G76" s="19">
        <f t="shared" si="1"/>
        <v>0</v>
      </c>
      <c r="H76" s="32"/>
      <c r="J76" s="1">
        <v>308</v>
      </c>
    </row>
    <row r="77" spans="1:10" ht="27" customHeight="1" x14ac:dyDescent="0.25">
      <c r="A77" s="38" t="s">
        <v>188</v>
      </c>
      <c r="B77" s="39"/>
      <c r="C77" s="39"/>
      <c r="D77" s="39"/>
      <c r="E77" s="39"/>
      <c r="F77" s="39"/>
      <c r="G77" s="15">
        <f>SUM(G24:G76)</f>
        <v>0</v>
      </c>
      <c r="H77" s="26"/>
    </row>
    <row r="78" spans="1:10" s="29" customFormat="1" ht="27" customHeight="1" x14ac:dyDescent="0.25">
      <c r="A78" s="62" t="s">
        <v>189</v>
      </c>
      <c r="B78" s="62"/>
      <c r="C78" s="62"/>
      <c r="D78" s="62"/>
      <c r="E78" s="62"/>
      <c r="F78" s="62"/>
      <c r="G78" s="62"/>
      <c r="H78" s="62"/>
    </row>
    <row r="79" spans="1:10" ht="27" customHeight="1" x14ac:dyDescent="0.25">
      <c r="A79" s="61" t="s">
        <v>190</v>
      </c>
      <c r="B79" s="61"/>
      <c r="C79" s="61"/>
      <c r="D79" s="61"/>
      <c r="E79" s="61"/>
      <c r="F79" s="61"/>
      <c r="G79" s="61"/>
      <c r="H79" s="61"/>
    </row>
    <row r="80" spans="1:10" ht="15.75" customHeight="1" x14ac:dyDescent="0.25">
      <c r="A80" s="27"/>
      <c r="B80" s="36" t="s">
        <v>191</v>
      </c>
      <c r="C80" s="36"/>
      <c r="D80" s="36"/>
      <c r="E80" s="36"/>
      <c r="F80" s="37"/>
      <c r="G80"/>
      <c r="H80"/>
    </row>
    <row r="81" spans="1:6" ht="45" customHeight="1" x14ac:dyDescent="0.25">
      <c r="A81" s="28">
        <v>1</v>
      </c>
      <c r="B81" s="34" t="s">
        <v>192</v>
      </c>
      <c r="C81" s="34"/>
      <c r="D81" s="34"/>
      <c r="E81" s="34"/>
      <c r="F81" s="35"/>
    </row>
    <row r="82" spans="1:6" ht="60" customHeight="1" x14ac:dyDescent="0.25">
      <c r="A82" s="28">
        <v>2</v>
      </c>
      <c r="B82" s="34" t="s">
        <v>193</v>
      </c>
      <c r="C82" s="34"/>
      <c r="D82" s="34"/>
      <c r="E82" s="34"/>
      <c r="F82" s="35"/>
    </row>
    <row r="83" spans="1:6" ht="60" customHeight="1" x14ac:dyDescent="0.25">
      <c r="A83" s="28">
        <v>3</v>
      </c>
      <c r="B83" s="34" t="s">
        <v>194</v>
      </c>
      <c r="C83" s="34"/>
      <c r="D83" s="34"/>
      <c r="E83" s="34"/>
      <c r="F83" s="35"/>
    </row>
    <row r="84" spans="1:6" ht="120" customHeight="1" x14ac:dyDescent="0.25">
      <c r="A84" s="28">
        <v>4</v>
      </c>
      <c r="B84" s="34" t="s">
        <v>195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B81:F81"/>
    <mergeCell ref="B82:F82"/>
    <mergeCell ref="B83:F83"/>
    <mergeCell ref="B84:F84"/>
    <mergeCell ref="B80:F8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2019-04-16T11:37:26Z</cp:lastPrinted>
  <dcterms:created xsi:type="dcterms:W3CDTF">2016-02-28T17:51:02Z</dcterms:created>
  <dcterms:modified xsi:type="dcterms:W3CDTF">2019-04-18T10:26:03Z</dcterms:modified>
</cp:coreProperties>
</file>