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70" windowWidth="24240" windowHeight="11955"/>
  </bookViews>
  <sheets>
    <sheet name="List1" sheetId="1" r:id="rId1"/>
  </sheets>
  <calcPr calcId="999999"/>
</workbook>
</file>

<file path=xl/calcChain.xml><?xml version="1.0" encoding="utf-8"?>
<calcChain xmlns="http://schemas.openxmlformats.org/spreadsheetml/2006/main">
  <c r="G98" i="1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</calcChain>
</file>

<file path=xl/sharedStrings.xml><?xml version="1.0" encoding="utf-8"?>
<sst xmlns="http://schemas.openxmlformats.org/spreadsheetml/2006/main" count="311" uniqueCount="230">
  <si>
    <t>Oprava volného bytu č. 12, J.Škody 9/192</t>
  </si>
  <si>
    <t>VZ č. 81/2019</t>
  </si>
  <si>
    <t>6.5.2019 09:19:38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</si>
  <si>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</si>
  <si>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</si>
  <si>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</si>
  <si>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</si>
  <si>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</si>
  <si>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</si>
  <si>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</si>
  <si>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</si>
  <si>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</si>
  <si>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</si>
  <si>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</si>
  <si>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</si>
  <si>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</si>
  <si>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</si>
  <si>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</si>
  <si>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J.Škody 9/192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</si>
  <si>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</si>
  <si>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</si>
  <si>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</si>
  <si>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</si>
  <si>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</si>
  <si>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</si>
  <si>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</si>
  <si>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</si>
  <si>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</si>
  <si>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</si>
  <si>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</si>
  <si>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</si>
  <si>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</si>
  <si>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</si>
  <si>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</si>
  <si>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</si>
  <si>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</si>
  <si>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</si>
  <si>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</si>
  <si>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</si>
  <si>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</si>
  <si>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</si>
  <si>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</si>
  <si>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2.14</t>
  </si>
  <si>
    <t>generální oprava jednofázové elektroinstalace bytu s rozvody ve vkládacích lištách, vč. el. příslušenství (např. domovní zvonek, ventilátory odsávání, infrazářič, osvětlení pod kuchyňskou linkou, aj.)</t>
  </si>
  <si>
    <t>3.1</t>
  </si>
  <si>
    <t>výměna wc kombi</t>
  </si>
  <si>
    <t>3.3</t>
  </si>
  <si>
    <t>výměna sedací desky</t>
  </si>
  <si>
    <t>3.5</t>
  </si>
  <si>
    <t>výměna pancéřové hadičky</t>
  </si>
  <si>
    <t>wc</t>
  </si>
  <si>
    <t>3.6</t>
  </si>
  <si>
    <t>výměna rohového ventilu</t>
  </si>
  <si>
    <t>3.7</t>
  </si>
  <si>
    <t>výměna umyvadla včetně příslušenství</t>
  </si>
  <si>
    <t>kou</t>
  </si>
  <si>
    <t>3.10</t>
  </si>
  <si>
    <t>výměna vany 160 cm</t>
  </si>
  <si>
    <t>3.22</t>
  </si>
  <si>
    <t>výměna baterie dřezové stojánkové pákové</t>
  </si>
  <si>
    <t>otočná baterie</t>
  </si>
  <si>
    <t>3.26</t>
  </si>
  <si>
    <t>výměna baterie umyvadlové stojánkové pákové</t>
  </si>
  <si>
    <t>otočná</t>
  </si>
  <si>
    <t>3.28</t>
  </si>
  <si>
    <t>výměna baterie vanové nástěnné R100</t>
  </si>
  <si>
    <t>se sprch.setem</t>
  </si>
  <si>
    <t>3.33</t>
  </si>
  <si>
    <t>výměna dřezu nerez včetně příslušenství</t>
  </si>
  <si>
    <t>3.34</t>
  </si>
  <si>
    <t>výměna pračkového ventilu</t>
  </si>
  <si>
    <t>3.36</t>
  </si>
  <si>
    <t>výměna kuchyňské linky 120 cm</t>
  </si>
  <si>
    <t>3.40</t>
  </si>
  <si>
    <t>výměna skříňky nad digestoří</t>
  </si>
  <si>
    <t>3.42</t>
  </si>
  <si>
    <t>výměna digestoře komínové s vnějším odtahem</t>
  </si>
  <si>
    <t>včetně dopojení na vzt</t>
  </si>
  <si>
    <t>3.44</t>
  </si>
  <si>
    <t>výměna vestavěné skříně dvoukřídlové – šíře 120 cm</t>
  </si>
  <si>
    <t>za sebou místo původních, zachovat vnější i vnitřní členění</t>
  </si>
  <si>
    <t>3.48</t>
  </si>
  <si>
    <t>výměna spižní skříně včetně polic a žebříku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</si>
  <si>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</si>
  <si>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</si>
  <si>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</si>
  <si>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</si>
  <si>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wc a kou</t>
  </si>
  <si>
    <t>3.56</t>
  </si>
  <si>
    <t>výměna vnitřních dveří – plné 80 cm</t>
  </si>
  <si>
    <t>pokoje bytu</t>
  </si>
  <si>
    <t>3.67</t>
  </si>
  <si>
    <t>výměna dveřního prahu – délka 60 cm</t>
  </si>
  <si>
    <t>wc+kou</t>
  </si>
  <si>
    <t>3.69</t>
  </si>
  <si>
    <t>výměna dveřního prahu – délka 80 cm</t>
  </si>
  <si>
    <t>pokoje, vstup.dveře</t>
  </si>
  <si>
    <t>3.82</t>
  </si>
  <si>
    <t>výměna dveřního kování</t>
  </si>
  <si>
    <t>pokoje+wc a kou, kování kov</t>
  </si>
  <si>
    <t>3.83</t>
  </si>
  <si>
    <t>výměna zámku u dveří</t>
  </si>
  <si>
    <t>pokoje+wca kou, kování kov</t>
  </si>
  <si>
    <t>3.84</t>
  </si>
  <si>
    <t>výměna zárubně ocelové pro dveře – šířky 60 cm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</si>
  <si>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</si>
  <si>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</si>
  <si>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</si>
  <si>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</si>
  <si>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pokud neprojde tlakovou zkouškou, dodej vyřazovacího protokolu, 2 pečicí plechy</t>
  </si>
  <si>
    <t>3.113</t>
  </si>
  <si>
    <t>výměna dřezové desky dl. 120 cm, vč. ukončovacích lišt</t>
  </si>
  <si>
    <t>3.118</t>
  </si>
  <si>
    <t>výměna větracích mřížek</t>
  </si>
  <si>
    <t>3.146</t>
  </si>
  <si>
    <t>výměna těsnění vstupních dveří</t>
  </si>
  <si>
    <t>4.1</t>
  </si>
  <si>
    <t>stržení původního PVC</t>
  </si>
  <si>
    <t>m2</t>
  </si>
  <si>
    <t>4.2</t>
  </si>
  <si>
    <t>úprava podkladu – nivelace</t>
  </si>
  <si>
    <t>4.3</t>
  </si>
  <si>
    <t>položení PVC – střední zátěž, celoplošně podlepit</t>
  </si>
  <si>
    <t>pokoje</t>
  </si>
  <si>
    <t>4.4</t>
  </si>
  <si>
    <t>položení PVC – vyšší zátěž, celoplošně podlepit</t>
  </si>
  <si>
    <t>kuchyň, předsíň</t>
  </si>
  <si>
    <t>4.5</t>
  </si>
  <si>
    <t>nalepení obvodové lišty PVC</t>
  </si>
  <si>
    <t>bm</t>
  </si>
  <si>
    <t>byt</t>
  </si>
  <si>
    <t>5.1</t>
  </si>
  <si>
    <t>zhotovení nových štukových omítek</t>
  </si>
  <si>
    <t>kuchyně a předsíň</t>
  </si>
  <si>
    <t>5.2</t>
  </si>
  <si>
    <t>lokální opravy prasklin, prasklin panelových spojů</t>
  </si>
  <si>
    <t>5.3</t>
  </si>
  <si>
    <t>stržení tapet</t>
  </si>
  <si>
    <t>5.4</t>
  </si>
  <si>
    <t>škrábání stěn,stropů</t>
  </si>
  <si>
    <t>5.6</t>
  </si>
  <si>
    <t>malba dvojnásobná bílá</t>
  </si>
  <si>
    <t>5.7</t>
  </si>
  <si>
    <t>malba voděodolnou barvou – bytové jádro</t>
  </si>
  <si>
    <t>zevnitř mimo obklady včetně podhledů</t>
  </si>
  <si>
    <t>5.13</t>
  </si>
  <si>
    <t>vybourání příčky, viz. poznámka</t>
  </si>
  <si>
    <t>jádrové dveře se zárubněmi mezi předsíní a kuchyní</t>
  </si>
  <si>
    <t>6.3</t>
  </si>
  <si>
    <t>obezdění vany 160 cm,včetně instalace vanových dvířek</t>
  </si>
  <si>
    <t>6.7</t>
  </si>
  <si>
    <t>úprava podkladu pod obklad , včetně hydroizolace, viz poznámka</t>
  </si>
  <si>
    <t>pro obklad vany,</t>
  </si>
  <si>
    <t>6.8</t>
  </si>
  <si>
    <t>vybourání keramického obkladu</t>
  </si>
  <si>
    <t>za sporákem</t>
  </si>
  <si>
    <t>6.9</t>
  </si>
  <si>
    <t>provedení keramického obkladu</t>
  </si>
  <si>
    <t>obklad vany do výše zárubní včetně čela vany</t>
  </si>
  <si>
    <t>6.11</t>
  </si>
  <si>
    <t>položení keramické dlažby vnitřní</t>
  </si>
  <si>
    <t>6.18</t>
  </si>
  <si>
    <t>úprava podkladu pod dlažbu , včetně hydroizolace</t>
  </si>
  <si>
    <t>wc+kou dlažba</t>
  </si>
  <si>
    <t>6.19</t>
  </si>
  <si>
    <t xml:space="preserve">oprava bytového jádra SDK deskami – vnitřní </t>
  </si>
  <si>
    <t>6.20</t>
  </si>
  <si>
    <t xml:space="preserve">oprava bytového jádra SDK deskami – vnější </t>
  </si>
  <si>
    <t>6.21</t>
  </si>
  <si>
    <t>demontáž původního podhledu bytového jádra</t>
  </si>
  <si>
    <t>6.23</t>
  </si>
  <si>
    <t>zhotovení nového podhledu bytového jádra</t>
  </si>
  <si>
    <t>6.24</t>
  </si>
  <si>
    <t>zhotovení zadní stěny instalační šachtice(IŠ) na WC, včetně revizních dvířek</t>
  </si>
  <si>
    <t>6.26</t>
  </si>
  <si>
    <t>demontáž zadní stěny instalační šachtice (IŠ) na WC</t>
  </si>
  <si>
    <t>6.29</t>
  </si>
  <si>
    <t>zhotovení keramického obkladu včetně hydroizolační úpravy pod obklad v KU mezi horním a spodním dílem KL a kolem sporáku</t>
  </si>
  <si>
    <t>7.11</t>
  </si>
  <si>
    <t>nátěr radiátorů</t>
  </si>
  <si>
    <t>byt bílá</t>
  </si>
  <si>
    <t>7.12</t>
  </si>
  <si>
    <t>nátěr rozvodů ÚT</t>
  </si>
  <si>
    <t>byt, bílá</t>
  </si>
  <si>
    <t>7.14</t>
  </si>
  <si>
    <t>nátěr zárubní – šířka 60 cm</t>
  </si>
  <si>
    <t>wc+kou, hnědá</t>
  </si>
  <si>
    <t>7.16</t>
  </si>
  <si>
    <t>nátěr zárubní – šířka 80 cm</t>
  </si>
  <si>
    <t>byt a vstupní dveře hnědá</t>
  </si>
  <si>
    <t>8.10</t>
  </si>
  <si>
    <t>výměna rozvodu plynoinstalace pro bytovou jednotku, včetně uzavíracího kohoutu</t>
  </si>
  <si>
    <t>z iš do kuchyně</t>
  </si>
  <si>
    <t>8.11</t>
  </si>
  <si>
    <t>vypouštění topného systému, viz poznámka</t>
  </si>
  <si>
    <t>bude-li třeba</t>
  </si>
  <si>
    <t>8.12</t>
  </si>
  <si>
    <t>napouštění topného systému, viz poznámka</t>
  </si>
  <si>
    <t>bude li třeba</t>
  </si>
  <si>
    <t>8.20</t>
  </si>
  <si>
    <t>výměna termoregulačního ventilu, včetně hlavice</t>
  </si>
  <si>
    <t>8.22</t>
  </si>
  <si>
    <t>odvzdušnění topného systému, viz poznámka</t>
  </si>
  <si>
    <t>po výměně hlavic TRV</t>
  </si>
  <si>
    <t>8.28</t>
  </si>
  <si>
    <t>obnovení napojení na centrální odvětrání, viz poznámka</t>
  </si>
  <si>
    <t xml:space="preserve">dopojení VZT </t>
  </si>
  <si>
    <t>9.1</t>
  </si>
  <si>
    <t>opravy a seřízení plastových oken, viz poznámka</t>
  </si>
  <si>
    <t>9.16</t>
  </si>
  <si>
    <t>výměna zámkové vložky</t>
  </si>
  <si>
    <t>vstupní dveře - bezp. vložka</t>
  </si>
  <si>
    <t>9.17</t>
  </si>
  <si>
    <t>výměna kování k zámkové vložce, viz poznámka</t>
  </si>
  <si>
    <t>bezpečnostní kování vstupní dveře</t>
  </si>
  <si>
    <t>9.24</t>
  </si>
  <si>
    <t>demontáž bytových doplňků, viz poznámka</t>
  </si>
  <si>
    <t>odstranění držáků rolet a desek byt</t>
  </si>
  <si>
    <t>11.28</t>
  </si>
  <si>
    <t>umytí oken plastových, včetně rámu a parapetu, viz poznámka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</si>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</sst>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4"/>
      <color rgb="FF000000"/>
      <name val="Calibri"/>
    </font>
    <font>
      <u/>
      <sz val="11"/>
      <color rgb="FF0000FF"/>
      <name val="Calibri"/>
    </font>
    <font>
      <b/>
      <sz val="16"/>
      <color rgb="FF00CCFF"/>
      <name val="Calibri"/>
    </font>
    <font>
      <sz val="16"/>
      <color rgb="FF00CCFF"/>
      <name val="Calibri"/>
    </font>
    <font>
      <b/>
      <sz val="18"/>
      <color rgb="FF000000"/>
      <name val="Calibri"/>
    </font>
    <font>
      <sz val="14"/>
      <color rgb="FF000000"/>
      <name val="Calibri"/>
    </font>
    <font>
      <sz val="11"/>
      <color rgb="FFFFFFFF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00CCFF"/>
        <bgColor rgb="FFFFFFFF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1">
    <xf numFmtId="0" fontId="0" fillId="2" borderId="0" xfId="0" applyFill="1"/>
    <xf numFmtId="0" fontId="0" fillId="3" borderId="0" xfId="0" applyFill="1"/>
    <xf numFmtId="49" fontId="0" fillId="3" borderId="1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2" xfId="0" applyNumberFormat="1" applyFill="1" applyBorder="1"/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4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5" xfId="0" applyNumberFormat="1" applyFill="1" applyBorder="1"/>
    <xf numFmtId="0" fontId="0" fillId="3" borderId="0" xfId="0" applyFill="1" applyAlignment="1">
      <alignment horizontal="center"/>
    </xf>
    <xf numFmtId="4" fontId="1" fillId="3" borderId="6" xfId="0" applyNumberFormat="1" applyFont="1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" fontId="0" fillId="3" borderId="8" xfId="0" applyNumberFormat="1" applyFill="1" applyBorder="1" applyAlignment="1">
      <alignment horizontal="right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0" fillId="3" borderId="12" xfId="0" applyNumberFormat="1" applyFill="1" applyBorder="1"/>
    <xf numFmtId="49" fontId="0" fillId="3" borderId="9" xfId="0" applyNumberFormat="1" applyFill="1" applyBorder="1" applyAlignment="1">
      <alignment horizontal="center"/>
    </xf>
    <xf numFmtId="49" fontId="0" fillId="3" borderId="13" xfId="0" applyNumberFormat="1" applyFill="1" applyBorder="1" applyAlignment="1">
      <alignment horizontal="center" vertical="center"/>
    </xf>
    <xf numFmtId="0" fontId="0" fillId="3" borderId="0" xfId="0" applyFill="1"/>
    <xf numFmtId="49" fontId="0" fillId="3" borderId="12" xfId="0" applyNumberFormat="1" applyFill="1" applyBorder="1" applyAlignment="1">
      <alignment wrapText="1"/>
    </xf>
    <xf numFmtId="0" fontId="0" fillId="3" borderId="8" xfId="0" applyFill="1" applyBorder="1" applyAlignment="1">
      <alignment horizontal="left" vertical="center" wrapText="1"/>
    </xf>
    <xf numFmtId="49" fontId="0" fillId="3" borderId="38" xfId="0" applyNumberFormat="1" applyFill="1" applyBorder="1" applyAlignment="1">
      <alignment vertical="center" wrapText="1"/>
    </xf>
    <xf numFmtId="4" fontId="10" fillId="4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14" xfId="0" applyFill="1" applyBorder="1" applyAlignment="1">
      <alignment horizontal="justify" vertical="center" wrapText="1"/>
    </xf>
    <xf numFmtId="0" fontId="0" fillId="3" borderId="15" xfId="0" applyFill="1" applyBorder="1" applyAlignment="1">
      <alignment horizontal="justify" vertical="center" wrapText="1"/>
    </xf>
    <xf numFmtId="49" fontId="0" fillId="3" borderId="16" xfId="0" applyNumberFormat="1" applyFill="1" applyBorder="1" applyAlignment="1">
      <alignment horizontal="center"/>
    </xf>
    <xf numFmtId="49" fontId="0" fillId="3" borderId="17" xfId="0" applyNumberForma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left" vertical="center"/>
    </xf>
    <xf numFmtId="49" fontId="4" fillId="3" borderId="16" xfId="0" applyNumberFormat="1" applyFont="1" applyFill="1" applyBorder="1" applyAlignment="1">
      <alignment horizontal="left" vertical="center"/>
    </xf>
    <xf numFmtId="49" fontId="0" fillId="3" borderId="18" xfId="0" applyNumberFormat="1" applyFill="1" applyBorder="1" applyAlignment="1">
      <alignment horizontal="left"/>
    </xf>
    <xf numFmtId="49" fontId="0" fillId="3" borderId="19" xfId="0" applyNumberFormat="1" applyFill="1" applyBorder="1" applyAlignment="1">
      <alignment horizontal="left"/>
    </xf>
    <xf numFmtId="49" fontId="0" fillId="3" borderId="20" xfId="0" applyNumberFormat="1" applyFill="1" applyBorder="1" applyAlignment="1">
      <alignment horizontal="left" vertical="center"/>
    </xf>
    <xf numFmtId="49" fontId="0" fillId="3" borderId="21" xfId="0" applyNumberFormat="1" applyFill="1" applyBorder="1" applyAlignment="1">
      <alignment horizontal="left" vertical="center"/>
    </xf>
    <xf numFmtId="49" fontId="0" fillId="3" borderId="22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49" fontId="0" fillId="3" borderId="23" xfId="0" applyNumberFormat="1" applyFill="1" applyBorder="1" applyAlignment="1">
      <alignment horizontal="left" vertical="center"/>
    </xf>
    <xf numFmtId="49" fontId="0" fillId="3" borderId="24" xfId="0" applyNumberFormat="1" applyFill="1" applyBorder="1" applyAlignment="1">
      <alignment horizontal="left" vertical="center"/>
    </xf>
    <xf numFmtId="49" fontId="0" fillId="3" borderId="25" xfId="0" applyNumberFormat="1" applyFill="1" applyBorder="1" applyAlignment="1">
      <alignment horizontal="left" vertical="center"/>
    </xf>
    <xf numFmtId="49" fontId="0" fillId="3" borderId="26" xfId="0" applyNumberForma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2" xfId="0" applyFill="1" applyBorder="1" applyAlignment="1">
      <alignment horizontal="left" wrapText="1"/>
    </xf>
    <xf numFmtId="3" fontId="0" fillId="3" borderId="28" xfId="0" applyNumberFormat="1" applyFill="1" applyBorder="1" applyAlignment="1">
      <alignment horizontal="left" wrapText="1"/>
    </xf>
    <xf numFmtId="0" fontId="0" fillId="3" borderId="25" xfId="0" applyFill="1" applyBorder="1" applyAlignment="1">
      <alignment horizontal="left" wrapText="1"/>
    </xf>
    <xf numFmtId="0" fontId="0" fillId="3" borderId="29" xfId="0" applyFill="1" applyBorder="1" applyAlignment="1">
      <alignment horizontal="left" wrapText="1"/>
    </xf>
    <xf numFmtId="49" fontId="0" fillId="3" borderId="30" xfId="0" applyNumberFormat="1" applyFill="1" applyBorder="1" applyAlignment="1">
      <alignment horizontal="left"/>
    </xf>
    <xf numFmtId="0" fontId="0" fillId="3" borderId="31" xfId="0" applyFill="1" applyBorder="1" applyAlignment="1">
      <alignment horizontal="left" wrapText="1"/>
    </xf>
    <xf numFmtId="0" fontId="0" fillId="3" borderId="21" xfId="0" applyFill="1" applyBorder="1" applyAlignment="1">
      <alignment horizontal="left" wrapText="1"/>
    </xf>
    <xf numFmtId="0" fontId="0" fillId="3" borderId="32" xfId="0" applyFill="1" applyBorder="1" applyAlignment="1">
      <alignment horizontal="left" wrapText="1"/>
    </xf>
    <xf numFmtId="49" fontId="6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vertical="center"/>
    </xf>
    <xf numFmtId="49" fontId="0" fillId="3" borderId="13" xfId="0" applyNumberFormat="1" applyFill="1" applyBorder="1" applyAlignment="1">
      <alignment horizontal="left"/>
    </xf>
    <xf numFmtId="49" fontId="0" fillId="3" borderId="14" xfId="0" applyNumberFormat="1" applyFill="1" applyBorder="1" applyAlignment="1">
      <alignment horizontal="left"/>
    </xf>
    <xf numFmtId="0" fontId="2" fillId="3" borderId="33" xfId="0" applyFont="1" applyFill="1" applyBorder="1" applyAlignment="1">
      <alignment horizontal="left" vertical="center"/>
    </xf>
    <xf numFmtId="0" fontId="2" fillId="3" borderId="34" xfId="0" applyFont="1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49" fontId="2" fillId="3" borderId="35" xfId="0" applyNumberFormat="1" applyFont="1" applyFill="1" applyBorder="1" applyAlignment="1">
      <alignment horizontal="left"/>
    </xf>
    <xf numFmtId="49" fontId="2" fillId="3" borderId="33" xfId="0" applyNumberFormat="1" applyFont="1" applyFill="1" applyBorder="1" applyAlignment="1">
      <alignment horizontal="left"/>
    </xf>
    <xf numFmtId="0" fontId="9" fillId="3" borderId="36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49" fontId="0" fillId="3" borderId="8" xfId="0" applyNumberFormat="1" applyFill="1" applyBorder="1" applyAlignment="1">
      <alignment horizontal="left"/>
    </xf>
    <xf numFmtId="49" fontId="0" fillId="3" borderId="38" xfId="0" applyNumberFormat="1" applyFill="1" applyBorder="1" applyAlignment="1">
      <alignment horizontal="left"/>
    </xf>
    <xf numFmtId="49" fontId="0" fillId="3" borderId="39" xfId="0" applyNumberFormat="1" applyFill="1" applyBorder="1" applyAlignment="1">
      <alignment horizontal="left"/>
    </xf>
    <xf numFmtId="49" fontId="0" fillId="3" borderId="40" xfId="0" applyNumberFormat="1" applyFill="1" applyBorder="1" applyAlignment="1">
      <alignment horizontal="left"/>
    </xf>
    <xf numFmtId="49" fontId="0" fillId="3" borderId="41" xfId="0" applyNumberFormat="1" applyFill="1" applyBorder="1" applyAlignment="1">
      <alignment horizontal="left"/>
    </xf>
    <xf numFmtId="49" fontId="3" fillId="4" borderId="8" xfId="0" applyNumberFormat="1" applyFont="1" applyFill="1" applyBorder="1" applyAlignment="1" applyProtection="1">
      <alignment horizontal="left"/>
      <protection locked="0"/>
    </xf>
    <xf numFmtId="49" fontId="3" fillId="4" borderId="8" xfId="0" applyNumberFormat="1" applyFont="1" applyFill="1" applyBorder="1" applyAlignment="1">
      <alignment horizontal="left"/>
    </xf>
    <xf numFmtId="49" fontId="3" fillId="4" borderId="38" xfId="0" applyNumberFormat="1" applyFont="1" applyFill="1" applyBorder="1" applyAlignment="1">
      <alignment horizontal="left"/>
    </xf>
    <xf numFmtId="49" fontId="2" fillId="3" borderId="42" xfId="0" applyNumberFormat="1" applyFont="1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  <xf numFmtId="49" fontId="3" fillId="4" borderId="42" xfId="0" applyNumberFormat="1" applyFont="1" applyFill="1" applyBorder="1" applyAlignment="1" applyProtection="1">
      <alignment horizontal="left"/>
      <protection locked="0"/>
    </xf>
    <xf numFmtId="49" fontId="3" fillId="4" borderId="43" xfId="0" applyNumberFormat="1" applyFont="1" applyFill="1" applyBorder="1" applyAlignment="1">
      <alignment horizontal="left"/>
    </xf>
    <xf numFmtId="49" fontId="3" fillId="4" borderId="44" xfId="0" applyNumberFormat="1" applyFont="1" applyFill="1" applyBorder="1" applyAlignment="1">
      <alignment horizontal="left"/>
    </xf>
    <xf numFmtId="49" fontId="2" fillId="3" borderId="45" xfId="0" applyNumberFormat="1" applyFont="1" applyFill="1" applyBorder="1" applyAlignment="1">
      <alignment horizontal="left"/>
    </xf>
    <xf numFmtId="49" fontId="2" fillId="3" borderId="43" xfId="0" applyNumberFormat="1" applyFont="1" applyFill="1" applyBorder="1" applyAlignment="1">
      <alignment horizontal="left"/>
    </xf>
    <xf numFmtId="49" fontId="2" fillId="3" borderId="44" xfId="0" applyNumberFormat="1" applyFont="1" applyFill="1" applyBorder="1" applyAlignment="1">
      <alignment horizontal="left"/>
    </xf>
    <xf numFmtId="49" fontId="3" fillId="4" borderId="14" xfId="0" applyNumberFormat="1" applyFont="1" applyFill="1" applyBorder="1" applyAlignment="1" applyProtection="1">
      <alignment horizontal="left"/>
      <protection locked="0"/>
    </xf>
    <xf numFmtId="49" fontId="3" fillId="4" borderId="14" xfId="0" applyNumberFormat="1" applyFont="1" applyFill="1" applyBorder="1" applyAlignment="1">
      <alignment horizontal="left"/>
    </xf>
    <xf numFmtId="49" fontId="3" fillId="4" borderId="15" xfId="0" applyNumberFormat="1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9"/>
  <sheetViews>
    <sheetView showGridLines="0" tabSelected="1" zoomScale="115" zoomScaleNormal="115" workbookViewId="0">
      <selection activeCell="F97" sqref="F97"/>
    </sheetView>
  </sheetViews>
  <sheetFormatPr defaultColWidth="8.85546875" defaultRowHeight="15"/>
  <cols>
    <col min="1" max="1" width="5.42578125" style="11" customWidth="1"/>
    <col min="2" max="2" width="8.85546875" style="10"/>
    <col min="3" max="3" width="36.42578125" style="11" customWidth="1"/>
    <col min="4" max="4" width="8.85546875" style="14"/>
    <col min="5" max="5" width="13" style="12" customWidth="1"/>
    <col min="6" max="6" width="14" style="12" customWidth="1"/>
    <col min="7" max="7" width="13.42578125" style="12" customWidth="1"/>
    <col min="8" max="8" width="27.5703125" style="11" customWidth="1"/>
    <col min="9" max="9" width="8.85546875" style="1"/>
    <col min="10" max="10" width="0" style="1" hidden="1" customWidth="1"/>
    <col min="11" max="11" width="8.85546875" style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495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74</v>
      </c>
    </row>
    <row r="5" spans="1:10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10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10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10" ht="15" customHeight="1">
      <c r="A8" s="67"/>
      <c r="B8" s="68"/>
      <c r="C8" s="68"/>
      <c r="D8" s="69"/>
      <c r="E8" s="69"/>
      <c r="F8" s="69"/>
      <c r="G8" s="69"/>
      <c r="H8" s="6"/>
    </row>
    <row r="9" spans="1:10" ht="15" customHeight="1">
      <c r="A9" s="2"/>
      <c r="B9" s="3"/>
      <c r="C9" s="4"/>
      <c r="D9" s="8"/>
      <c r="E9" s="8"/>
      <c r="F9" s="5"/>
      <c r="G9" s="5"/>
      <c r="H9" s="6"/>
    </row>
    <row r="10" spans="1:10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10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10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10" ht="15.75" customHeight="1">
      <c r="A13" s="9"/>
      <c r="D13" s="10"/>
      <c r="H13" s="6"/>
    </row>
    <row r="14" spans="1:10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10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10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10">
      <c r="A17" s="57" t="s">
        <v>19</v>
      </c>
      <c r="B17" s="40"/>
      <c r="C17" s="40"/>
      <c r="D17" s="40">
        <v>12</v>
      </c>
      <c r="E17" s="40"/>
      <c r="F17" s="40"/>
      <c r="G17" s="41"/>
      <c r="H17" s="6"/>
    </row>
    <row r="18" spans="1:10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10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10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10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10" ht="15.75" customHeight="1">
      <c r="A22" s="13"/>
      <c r="H22" s="6"/>
    </row>
    <row r="23" spans="1:10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t="shared" ref="G24:G55" si="0">ROUND(E24*F24, 2)</f>
        <v>0</v>
      </c>
      <c r="H24" s="32"/>
      <c r="J24" s="1">
        <v>8</v>
      </c>
    </row>
    <row r="25" spans="1:10" ht="29.25" customHeight="1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29.25" customHeight="1">
      <c r="A26" s="16">
        <v>3</v>
      </c>
      <c r="B26" s="17" t="s">
        <v>39</v>
      </c>
      <c r="C26" s="31" t="s">
        <v>40</v>
      </c>
      <c r="D26" s="18" t="s">
        <v>41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21</v>
      </c>
      <c r="E27" s="19">
        <v>1</v>
      </c>
      <c r="F27" s="33"/>
      <c r="G27" s="19">
        <f t="shared" si="0"/>
        <v>0</v>
      </c>
      <c r="H27" s="32"/>
      <c r="J27" s="1">
        <v>33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38</v>
      </c>
      <c r="E28" s="19">
        <v>1</v>
      </c>
      <c r="F28" s="33"/>
      <c r="G28" s="19">
        <f t="shared" si="0"/>
        <v>0</v>
      </c>
      <c r="H28" s="32"/>
      <c r="J28" s="1">
        <v>42</v>
      </c>
    </row>
    <row r="29" spans="1:10" ht="29.25" customHeight="1">
      <c r="A29" s="16">
        <v>6</v>
      </c>
      <c r="B29" s="17" t="s">
        <v>46</v>
      </c>
      <c r="C29" s="31" t="s">
        <v>47</v>
      </c>
      <c r="D29" s="18" t="s">
        <v>38</v>
      </c>
      <c r="E29" s="19">
        <v>1</v>
      </c>
      <c r="F29" s="33"/>
      <c r="G29" s="19">
        <f t="shared" si="0"/>
        <v>0</v>
      </c>
      <c r="H29" s="32"/>
      <c r="J29" s="1">
        <v>44</v>
      </c>
    </row>
    <row r="30" spans="1:10" ht="29.25" customHeight="1">
      <c r="A30" s="16">
        <v>7</v>
      </c>
      <c r="B30" s="17" t="s">
        <v>48</v>
      </c>
      <c r="C30" s="31" t="s">
        <v>49</v>
      </c>
      <c r="D30" s="18" t="s">
        <v>38</v>
      </c>
      <c r="E30" s="19">
        <v>1</v>
      </c>
      <c r="F30" s="33"/>
      <c r="G30" s="19">
        <f t="shared" si="0"/>
        <v>0</v>
      </c>
      <c r="H30" s="32" t="s">
        <v>50</v>
      </c>
      <c r="J30" s="1">
        <v>46</v>
      </c>
    </row>
    <row r="31" spans="1:10" ht="29.25" customHeight="1">
      <c r="A31" s="16">
        <v>8</v>
      </c>
      <c r="B31" s="17" t="s">
        <v>51</v>
      </c>
      <c r="C31" s="31" t="s">
        <v>52</v>
      </c>
      <c r="D31" s="18" t="s">
        <v>38</v>
      </c>
      <c r="E31" s="19">
        <v>1</v>
      </c>
      <c r="F31" s="33"/>
      <c r="G31" s="19">
        <f t="shared" si="0"/>
        <v>0</v>
      </c>
      <c r="H31" s="32" t="s">
        <v>50</v>
      </c>
      <c r="J31" s="1">
        <v>47</v>
      </c>
    </row>
    <row r="32" spans="1:10" ht="29.25" customHeight="1">
      <c r="A32" s="16">
        <v>9</v>
      </c>
      <c r="B32" s="17" t="s">
        <v>53</v>
      </c>
      <c r="C32" s="31" t="s">
        <v>54</v>
      </c>
      <c r="D32" s="18" t="s">
        <v>38</v>
      </c>
      <c r="E32" s="19">
        <v>1</v>
      </c>
      <c r="F32" s="33"/>
      <c r="G32" s="19">
        <f t="shared" si="0"/>
        <v>0</v>
      </c>
      <c r="H32" s="32" t="s">
        <v>55</v>
      </c>
      <c r="J32" s="1">
        <v>48</v>
      </c>
    </row>
    <row r="33" spans="1:10" ht="29.25" customHeight="1">
      <c r="A33" s="16">
        <v>10</v>
      </c>
      <c r="B33" s="17" t="s">
        <v>56</v>
      </c>
      <c r="C33" s="31" t="s">
        <v>57</v>
      </c>
      <c r="D33" s="18" t="s">
        <v>38</v>
      </c>
      <c r="E33" s="19">
        <v>1</v>
      </c>
      <c r="F33" s="33"/>
      <c r="G33" s="19">
        <f t="shared" si="0"/>
        <v>0</v>
      </c>
      <c r="H33" s="32" t="s">
        <v>55</v>
      </c>
      <c r="J33" s="1">
        <v>51</v>
      </c>
    </row>
    <row r="34" spans="1:10" ht="29.25" customHeight="1">
      <c r="A34" s="16">
        <v>11</v>
      </c>
      <c r="B34" s="17" t="s">
        <v>58</v>
      </c>
      <c r="C34" s="31" t="s">
        <v>59</v>
      </c>
      <c r="D34" s="18" t="s">
        <v>38</v>
      </c>
      <c r="E34" s="19">
        <v>1</v>
      </c>
      <c r="F34" s="33"/>
      <c r="G34" s="19">
        <f t="shared" si="0"/>
        <v>0</v>
      </c>
      <c r="H34" s="32" t="s">
        <v>60</v>
      </c>
      <c r="J34" s="1">
        <v>63</v>
      </c>
    </row>
    <row r="35" spans="1:10" ht="29.25" customHeight="1">
      <c r="A35" s="16">
        <v>12</v>
      </c>
      <c r="B35" s="17" t="s">
        <v>61</v>
      </c>
      <c r="C35" s="31" t="s">
        <v>62</v>
      </c>
      <c r="D35" s="18" t="s">
        <v>38</v>
      </c>
      <c r="E35" s="19">
        <v>1</v>
      </c>
      <c r="F35" s="33"/>
      <c r="G35" s="19">
        <f t="shared" si="0"/>
        <v>0</v>
      </c>
      <c r="H35" s="32" t="s">
        <v>63</v>
      </c>
      <c r="J35" s="1">
        <v>67</v>
      </c>
    </row>
    <row r="36" spans="1:10" ht="29.25" customHeight="1">
      <c r="A36" s="16">
        <v>13</v>
      </c>
      <c r="B36" s="17" t="s">
        <v>64</v>
      </c>
      <c r="C36" s="31" t="s">
        <v>65</v>
      </c>
      <c r="D36" s="18" t="s">
        <v>38</v>
      </c>
      <c r="E36" s="19">
        <v>1</v>
      </c>
      <c r="F36" s="33"/>
      <c r="G36" s="19">
        <f t="shared" si="0"/>
        <v>0</v>
      </c>
      <c r="H36" s="32" t="s">
        <v>66</v>
      </c>
      <c r="J36" s="1">
        <v>69</v>
      </c>
    </row>
    <row r="37" spans="1:10" ht="29.25" customHeight="1">
      <c r="A37" s="16">
        <v>14</v>
      </c>
      <c r="B37" s="17" t="s">
        <v>67</v>
      </c>
      <c r="C37" s="31" t="s">
        <v>68</v>
      </c>
      <c r="D37" s="18" t="s">
        <v>38</v>
      </c>
      <c r="E37" s="19">
        <v>1</v>
      </c>
      <c r="F37" s="33"/>
      <c r="G37" s="19">
        <f t="shared" si="0"/>
        <v>0</v>
      </c>
      <c r="H37" s="32"/>
      <c r="J37" s="1">
        <v>74</v>
      </c>
    </row>
    <row r="38" spans="1:10" ht="29.25" customHeight="1">
      <c r="A38" s="16">
        <v>15</v>
      </c>
      <c r="B38" s="17" t="s">
        <v>69</v>
      </c>
      <c r="C38" s="31" t="s">
        <v>70</v>
      </c>
      <c r="D38" s="18" t="s">
        <v>38</v>
      </c>
      <c r="E38" s="19">
        <v>1</v>
      </c>
      <c r="F38" s="33"/>
      <c r="G38" s="19">
        <f t="shared" si="0"/>
        <v>0</v>
      </c>
      <c r="H38" s="32"/>
      <c r="J38" s="1">
        <v>75</v>
      </c>
    </row>
    <row r="39" spans="1:10" ht="29.25" customHeight="1">
      <c r="A39" s="16">
        <v>16</v>
      </c>
      <c r="B39" s="17" t="s">
        <v>71</v>
      </c>
      <c r="C39" s="31" t="s">
        <v>72</v>
      </c>
      <c r="D39" s="18" t="s">
        <v>38</v>
      </c>
      <c r="E39" s="19">
        <v>1</v>
      </c>
      <c r="F39" s="33"/>
      <c r="G39" s="19">
        <f t="shared" si="0"/>
        <v>0</v>
      </c>
      <c r="H39" s="32"/>
      <c r="J39" s="1">
        <v>77</v>
      </c>
    </row>
    <row r="40" spans="1:10" ht="29.25" customHeight="1">
      <c r="A40" s="16">
        <v>17</v>
      </c>
      <c r="B40" s="17" t="s">
        <v>73</v>
      </c>
      <c r="C40" s="31" t="s">
        <v>74</v>
      </c>
      <c r="D40" s="18" t="s">
        <v>38</v>
      </c>
      <c r="E40" s="19">
        <v>1</v>
      </c>
      <c r="F40" s="33"/>
      <c r="G40" s="19">
        <f t="shared" si="0"/>
        <v>0</v>
      </c>
      <c r="H40" s="32"/>
      <c r="J40" s="1">
        <v>81</v>
      </c>
    </row>
    <row r="41" spans="1:10" ht="29.25" customHeight="1">
      <c r="A41" s="16">
        <v>18</v>
      </c>
      <c r="B41" s="17" t="s">
        <v>75</v>
      </c>
      <c r="C41" s="31" t="s">
        <v>76</v>
      </c>
      <c r="D41" s="18" t="s">
        <v>38</v>
      </c>
      <c r="E41" s="19">
        <v>1</v>
      </c>
      <c r="F41" s="33"/>
      <c r="G41" s="19">
        <f t="shared" si="0"/>
        <v>0</v>
      </c>
      <c r="H41" s="32" t="s">
        <v>77</v>
      </c>
      <c r="J41" s="1">
        <v>83</v>
      </c>
    </row>
    <row r="42" spans="1:10" ht="29.25" customHeight="1">
      <c r="A42" s="16">
        <v>19</v>
      </c>
      <c r="B42" s="17" t="s">
        <v>78</v>
      </c>
      <c r="C42" s="31" t="s">
        <v>79</v>
      </c>
      <c r="D42" s="18" t="s">
        <v>38</v>
      </c>
      <c r="E42" s="19">
        <v>2</v>
      </c>
      <c r="F42" s="33"/>
      <c r="G42" s="19">
        <f t="shared" si="0"/>
        <v>0</v>
      </c>
      <c r="H42" s="32" t="s">
        <v>80</v>
      </c>
      <c r="J42" s="1">
        <v>85</v>
      </c>
    </row>
    <row r="43" spans="1:10" ht="29.25" customHeight="1">
      <c r="A43" s="16">
        <v>20</v>
      </c>
      <c r="B43" s="17" t="s">
        <v>81</v>
      </c>
      <c r="C43" s="31" t="s">
        <v>82</v>
      </c>
      <c r="D43" s="18" t="s">
        <v>38</v>
      </c>
      <c r="E43" s="19">
        <v>1</v>
      </c>
      <c r="F43" s="33"/>
      <c r="G43" s="19">
        <f t="shared" si="0"/>
        <v>0</v>
      </c>
      <c r="H43" s="32"/>
      <c r="J43" s="1">
        <v>89</v>
      </c>
    </row>
    <row r="44" spans="1:10" ht="29.25" customHeight="1">
      <c r="A44" s="16">
        <v>21</v>
      </c>
      <c r="B44" s="17" t="s">
        <v>83</v>
      </c>
      <c r="C44" s="31" t="s">
        <v>84</v>
      </c>
      <c r="D44" s="18" t="s">
        <v>38</v>
      </c>
      <c r="E44" s="19">
        <v>1</v>
      </c>
      <c r="F44" s="33"/>
      <c r="G44" s="19">
        <f t="shared" si="0"/>
        <v>0</v>
      </c>
      <c r="H44" s="32"/>
      <c r="J44" s="1">
        <v>93</v>
      </c>
    </row>
    <row r="45" spans="1:10" ht="29.25" customHeight="1">
      <c r="A45" s="16">
        <v>22</v>
      </c>
      <c r="B45" s="17" t="s">
        <v>85</v>
      </c>
      <c r="C45" s="31" t="s">
        <v>86</v>
      </c>
      <c r="D45" s="18" t="s">
        <v>38</v>
      </c>
      <c r="E45" s="19">
        <v>2</v>
      </c>
      <c r="F45" s="33"/>
      <c r="G45" s="19">
        <f t="shared" si="0"/>
        <v>0</v>
      </c>
      <c r="H45" s="32" t="s">
        <v>87</v>
      </c>
      <c r="J45" s="1">
        <v>95</v>
      </c>
    </row>
    <row r="46" spans="1:10" ht="29.25" customHeight="1">
      <c r="A46" s="16">
        <v>23</v>
      </c>
      <c r="B46" s="17" t="s">
        <v>88</v>
      </c>
      <c r="C46" s="31" t="s">
        <v>89</v>
      </c>
      <c r="D46" s="18" t="s">
        <v>38</v>
      </c>
      <c r="E46" s="19">
        <v>4</v>
      </c>
      <c r="F46" s="33"/>
      <c r="G46" s="19">
        <f t="shared" si="0"/>
        <v>0</v>
      </c>
      <c r="H46" s="32" t="s">
        <v>90</v>
      </c>
      <c r="J46" s="1">
        <v>97</v>
      </c>
    </row>
    <row r="47" spans="1:10" ht="29.25" customHeight="1">
      <c r="A47" s="16">
        <v>24</v>
      </c>
      <c r="B47" s="17" t="s">
        <v>91</v>
      </c>
      <c r="C47" s="31" t="s">
        <v>92</v>
      </c>
      <c r="D47" s="18" t="s">
        <v>38</v>
      </c>
      <c r="E47" s="19">
        <v>2</v>
      </c>
      <c r="F47" s="33"/>
      <c r="G47" s="19">
        <f t="shared" si="0"/>
        <v>0</v>
      </c>
      <c r="H47" s="32" t="s">
        <v>93</v>
      </c>
      <c r="J47" s="1">
        <v>108</v>
      </c>
    </row>
    <row r="48" spans="1:10" ht="29.25" customHeight="1">
      <c r="A48" s="16">
        <v>25</v>
      </c>
      <c r="B48" s="17" t="s">
        <v>94</v>
      </c>
      <c r="C48" s="31" t="s">
        <v>95</v>
      </c>
      <c r="D48" s="18" t="s">
        <v>38</v>
      </c>
      <c r="E48" s="19">
        <v>5</v>
      </c>
      <c r="F48" s="33"/>
      <c r="G48" s="19">
        <f t="shared" si="0"/>
        <v>0</v>
      </c>
      <c r="H48" s="32" t="s">
        <v>96</v>
      </c>
      <c r="J48" s="1">
        <v>110</v>
      </c>
    </row>
    <row r="49" spans="1:10" ht="29.25" customHeight="1">
      <c r="A49" s="16">
        <v>26</v>
      </c>
      <c r="B49" s="17" t="s">
        <v>97</v>
      </c>
      <c r="C49" s="31" t="s">
        <v>98</v>
      </c>
      <c r="D49" s="18" t="s">
        <v>38</v>
      </c>
      <c r="E49" s="19">
        <v>6</v>
      </c>
      <c r="F49" s="33"/>
      <c r="G49" s="19">
        <f t="shared" si="0"/>
        <v>0</v>
      </c>
      <c r="H49" s="32" t="s">
        <v>99</v>
      </c>
      <c r="J49" s="1">
        <v>123</v>
      </c>
    </row>
    <row r="50" spans="1:10" ht="29.25" customHeight="1">
      <c r="A50" s="16">
        <v>27</v>
      </c>
      <c r="B50" s="17" t="s">
        <v>100</v>
      </c>
      <c r="C50" s="31" t="s">
        <v>101</v>
      </c>
      <c r="D50" s="18" t="s">
        <v>38</v>
      </c>
      <c r="E50" s="19">
        <v>6</v>
      </c>
      <c r="F50" s="33"/>
      <c r="G50" s="19">
        <f t="shared" si="0"/>
        <v>0</v>
      </c>
      <c r="H50" s="32" t="s">
        <v>102</v>
      </c>
      <c r="J50" s="1">
        <v>124</v>
      </c>
    </row>
    <row r="51" spans="1:10" ht="29.25" customHeight="1">
      <c r="A51" s="16">
        <v>28</v>
      </c>
      <c r="B51" s="17" t="s">
        <v>103</v>
      </c>
      <c r="C51" s="31" t="s">
        <v>104</v>
      </c>
      <c r="D51" s="18" t="s">
        <v>38</v>
      </c>
      <c r="E51" s="19">
        <v>2</v>
      </c>
      <c r="F51" s="33"/>
      <c r="G51" s="19">
        <f t="shared" si="0"/>
        <v>0</v>
      </c>
      <c r="H51" s="32" t="s">
        <v>93</v>
      </c>
      <c r="J51" s="1">
        <v>125</v>
      </c>
    </row>
    <row r="52" spans="1:10" ht="29.25" customHeight="1">
      <c r="A52" s="16">
        <v>29</v>
      </c>
      <c r="B52" s="17" t="s">
        <v>105</v>
      </c>
      <c r="C52" s="31" t="s">
        <v>106</v>
      </c>
      <c r="D52" s="18" t="s">
        <v>38</v>
      </c>
      <c r="E52" s="19">
        <v>1</v>
      </c>
      <c r="F52" s="33"/>
      <c r="G52" s="19">
        <f t="shared" si="0"/>
        <v>0</v>
      </c>
      <c r="H52" s="32"/>
      <c r="J52" s="1">
        <v>130</v>
      </c>
    </row>
    <row r="53" spans="1:10" ht="29.25" customHeight="1">
      <c r="A53" s="16">
        <v>30</v>
      </c>
      <c r="B53" s="17" t="s">
        <v>107</v>
      </c>
      <c r="C53" s="31" t="s">
        <v>108</v>
      </c>
      <c r="D53" s="18" t="s">
        <v>38</v>
      </c>
      <c r="E53" s="19">
        <v>1</v>
      </c>
      <c r="F53" s="33"/>
      <c r="G53" s="19">
        <f t="shared" si="0"/>
        <v>0</v>
      </c>
      <c r="H53" s="32" t="s">
        <v>109</v>
      </c>
      <c r="J53" s="1">
        <v>294</v>
      </c>
    </row>
    <row r="54" spans="1:10" ht="29.25" customHeight="1">
      <c r="A54" s="16">
        <v>31</v>
      </c>
      <c r="B54" s="17" t="s">
        <v>110</v>
      </c>
      <c r="C54" s="31" t="s">
        <v>111</v>
      </c>
      <c r="D54" s="18" t="s">
        <v>38</v>
      </c>
      <c r="E54" s="19">
        <v>1</v>
      </c>
      <c r="F54" s="33"/>
      <c r="G54" s="19">
        <f t="shared" si="0"/>
        <v>0</v>
      </c>
      <c r="H54" s="32"/>
      <c r="J54" s="1">
        <v>299</v>
      </c>
    </row>
    <row r="55" spans="1:10" ht="29.25" customHeight="1">
      <c r="A55" s="16">
        <v>32</v>
      </c>
      <c r="B55" s="17" t="s">
        <v>112</v>
      </c>
      <c r="C55" s="31" t="s">
        <v>113</v>
      </c>
      <c r="D55" s="18" t="s">
        <v>38</v>
      </c>
      <c r="E55" s="19">
        <v>2</v>
      </c>
      <c r="F55" s="33"/>
      <c r="G55" s="19">
        <f t="shared" si="0"/>
        <v>0</v>
      </c>
      <c r="H55" s="32" t="s">
        <v>93</v>
      </c>
      <c r="J55" s="1">
        <v>305</v>
      </c>
    </row>
    <row r="56" spans="1:10" ht="29.25" customHeight="1">
      <c r="A56" s="16">
        <v>33</v>
      </c>
      <c r="B56" s="17" t="s">
        <v>114</v>
      </c>
      <c r="C56" s="31" t="s">
        <v>115</v>
      </c>
      <c r="D56" s="18" t="s">
        <v>41</v>
      </c>
      <c r="E56" s="19">
        <v>1</v>
      </c>
      <c r="F56" s="33"/>
      <c r="G56" s="19">
        <f t="shared" ref="G56:G87" si="1">ROUND(E56*F56, 2)</f>
        <v>0</v>
      </c>
      <c r="H56" s="32"/>
      <c r="J56" s="1">
        <v>363</v>
      </c>
    </row>
    <row r="57" spans="1:10" ht="29.25" customHeight="1">
      <c r="A57" s="16">
        <v>34</v>
      </c>
      <c r="B57" s="17" t="s">
        <v>116</v>
      </c>
      <c r="C57" s="31" t="s">
        <v>117</v>
      </c>
      <c r="D57" s="18" t="s">
        <v>118</v>
      </c>
      <c r="E57" s="19">
        <v>70</v>
      </c>
      <c r="F57" s="33"/>
      <c r="G57" s="19">
        <f t="shared" si="1"/>
        <v>0</v>
      </c>
      <c r="H57" s="32"/>
      <c r="J57" s="1">
        <v>148</v>
      </c>
    </row>
    <row r="58" spans="1:10" ht="29.25" customHeight="1">
      <c r="A58" s="16">
        <v>35</v>
      </c>
      <c r="B58" s="17" t="s">
        <v>119</v>
      </c>
      <c r="C58" s="31" t="s">
        <v>120</v>
      </c>
      <c r="D58" s="18" t="s">
        <v>118</v>
      </c>
      <c r="E58" s="19">
        <v>70</v>
      </c>
      <c r="F58" s="33"/>
      <c r="G58" s="19">
        <f t="shared" si="1"/>
        <v>0</v>
      </c>
      <c r="H58" s="32"/>
      <c r="J58" s="1">
        <v>149</v>
      </c>
    </row>
    <row r="59" spans="1:10" ht="29.25" customHeight="1">
      <c r="A59" s="16">
        <v>36</v>
      </c>
      <c r="B59" s="17" t="s">
        <v>121</v>
      </c>
      <c r="C59" s="31" t="s">
        <v>122</v>
      </c>
      <c r="D59" s="18" t="s">
        <v>118</v>
      </c>
      <c r="E59" s="19">
        <v>46</v>
      </c>
      <c r="F59" s="33"/>
      <c r="G59" s="19">
        <f t="shared" si="1"/>
        <v>0</v>
      </c>
      <c r="H59" s="32" t="s">
        <v>123</v>
      </c>
      <c r="J59" s="1">
        <v>150</v>
      </c>
    </row>
    <row r="60" spans="1:10" ht="29.25" customHeight="1">
      <c r="A60" s="16">
        <v>37</v>
      </c>
      <c r="B60" s="17" t="s">
        <v>124</v>
      </c>
      <c r="C60" s="31" t="s">
        <v>125</v>
      </c>
      <c r="D60" s="18" t="s">
        <v>118</v>
      </c>
      <c r="E60" s="19">
        <v>20</v>
      </c>
      <c r="F60" s="33"/>
      <c r="G60" s="19">
        <f t="shared" si="1"/>
        <v>0</v>
      </c>
      <c r="H60" s="32" t="s">
        <v>126</v>
      </c>
      <c r="J60" s="1">
        <v>151</v>
      </c>
    </row>
    <row r="61" spans="1:10" ht="29.25" customHeight="1">
      <c r="A61" s="16">
        <v>38</v>
      </c>
      <c r="B61" s="17" t="s">
        <v>127</v>
      </c>
      <c r="C61" s="31" t="s">
        <v>128</v>
      </c>
      <c r="D61" s="18" t="s">
        <v>129</v>
      </c>
      <c r="E61" s="19">
        <v>85</v>
      </c>
      <c r="F61" s="33"/>
      <c r="G61" s="19">
        <f t="shared" si="1"/>
        <v>0</v>
      </c>
      <c r="H61" s="32" t="s">
        <v>130</v>
      </c>
      <c r="J61" s="1">
        <v>152</v>
      </c>
    </row>
    <row r="62" spans="1:10" ht="29.25" customHeight="1">
      <c r="A62" s="16">
        <v>39</v>
      </c>
      <c r="B62" s="17" t="s">
        <v>131</v>
      </c>
      <c r="C62" s="31" t="s">
        <v>132</v>
      </c>
      <c r="D62" s="18" t="s">
        <v>118</v>
      </c>
      <c r="E62" s="19">
        <v>95</v>
      </c>
      <c r="F62" s="33"/>
      <c r="G62" s="19">
        <f t="shared" si="1"/>
        <v>0</v>
      </c>
      <c r="H62" s="32" t="s">
        <v>133</v>
      </c>
      <c r="J62" s="1">
        <v>162</v>
      </c>
    </row>
    <row r="63" spans="1:10" ht="29.25" customHeight="1">
      <c r="A63" s="16">
        <v>40</v>
      </c>
      <c r="B63" s="17" t="s">
        <v>134</v>
      </c>
      <c r="C63" s="31" t="s">
        <v>135</v>
      </c>
      <c r="D63" s="18" t="s">
        <v>118</v>
      </c>
      <c r="E63" s="19">
        <v>10</v>
      </c>
      <c r="F63" s="33"/>
      <c r="G63" s="19">
        <f t="shared" si="1"/>
        <v>0</v>
      </c>
      <c r="H63" s="32" t="s">
        <v>130</v>
      </c>
      <c r="J63" s="1">
        <v>163</v>
      </c>
    </row>
    <row r="64" spans="1:10" ht="29.25" customHeight="1">
      <c r="A64" s="16">
        <v>41</v>
      </c>
      <c r="B64" s="17" t="s">
        <v>136</v>
      </c>
      <c r="C64" s="31" t="s">
        <v>137</v>
      </c>
      <c r="D64" s="18" t="s">
        <v>118</v>
      </c>
      <c r="E64" s="19">
        <v>95</v>
      </c>
      <c r="F64" s="33"/>
      <c r="G64" s="19">
        <f t="shared" si="1"/>
        <v>0</v>
      </c>
      <c r="H64" s="32" t="s">
        <v>133</v>
      </c>
      <c r="J64" s="1">
        <v>164</v>
      </c>
    </row>
    <row r="65" spans="1:10" ht="29.25" customHeight="1">
      <c r="A65" s="16">
        <v>42</v>
      </c>
      <c r="B65" s="17" t="s">
        <v>138</v>
      </c>
      <c r="C65" s="31" t="s">
        <v>139</v>
      </c>
      <c r="D65" s="18" t="s">
        <v>118</v>
      </c>
      <c r="E65" s="19">
        <v>95</v>
      </c>
      <c r="F65" s="33"/>
      <c r="G65" s="19">
        <f t="shared" si="1"/>
        <v>0</v>
      </c>
      <c r="H65" s="32" t="s">
        <v>133</v>
      </c>
      <c r="J65" s="1">
        <v>165</v>
      </c>
    </row>
    <row r="66" spans="1:10" ht="29.25" customHeight="1">
      <c r="A66" s="16">
        <v>43</v>
      </c>
      <c r="B66" s="17" t="s">
        <v>140</v>
      </c>
      <c r="C66" s="31" t="s">
        <v>141</v>
      </c>
      <c r="D66" s="18" t="s">
        <v>118</v>
      </c>
      <c r="E66" s="19">
        <v>270</v>
      </c>
      <c r="F66" s="33"/>
      <c r="G66" s="19">
        <f t="shared" si="1"/>
        <v>0</v>
      </c>
      <c r="H66" s="32" t="s">
        <v>130</v>
      </c>
      <c r="J66" s="1">
        <v>167</v>
      </c>
    </row>
    <row r="67" spans="1:10" ht="29.25" customHeight="1">
      <c r="A67" s="16">
        <v>44</v>
      </c>
      <c r="B67" s="17" t="s">
        <v>142</v>
      </c>
      <c r="C67" s="31" t="s">
        <v>143</v>
      </c>
      <c r="D67" s="18" t="s">
        <v>118</v>
      </c>
      <c r="E67" s="19">
        <v>10</v>
      </c>
      <c r="F67" s="33"/>
      <c r="G67" s="19">
        <f t="shared" si="1"/>
        <v>0</v>
      </c>
      <c r="H67" s="32" t="s">
        <v>144</v>
      </c>
      <c r="J67" s="1">
        <v>168</v>
      </c>
    </row>
    <row r="68" spans="1:10" ht="29.25" customHeight="1">
      <c r="A68" s="16">
        <v>45</v>
      </c>
      <c r="B68" s="17" t="s">
        <v>145</v>
      </c>
      <c r="C68" s="31" t="s">
        <v>146</v>
      </c>
      <c r="D68" s="18" t="s">
        <v>118</v>
      </c>
      <c r="E68" s="19">
        <v>4</v>
      </c>
      <c r="F68" s="33"/>
      <c r="G68" s="19">
        <f t="shared" si="1"/>
        <v>0</v>
      </c>
      <c r="H68" s="32" t="s">
        <v>147</v>
      </c>
      <c r="J68" s="1">
        <v>354</v>
      </c>
    </row>
    <row r="69" spans="1:10" ht="29.25" customHeight="1">
      <c r="A69" s="16">
        <v>46</v>
      </c>
      <c r="B69" s="17" t="s">
        <v>148</v>
      </c>
      <c r="C69" s="31" t="s">
        <v>149</v>
      </c>
      <c r="D69" s="18" t="s">
        <v>41</v>
      </c>
      <c r="E69" s="19">
        <v>1</v>
      </c>
      <c r="F69" s="33"/>
      <c r="G69" s="19">
        <f t="shared" si="1"/>
        <v>0</v>
      </c>
      <c r="H69" s="32"/>
      <c r="J69" s="1">
        <v>171</v>
      </c>
    </row>
    <row r="70" spans="1:10" ht="29.25" customHeight="1">
      <c r="A70" s="16">
        <v>47</v>
      </c>
      <c r="B70" s="17" t="s">
        <v>150</v>
      </c>
      <c r="C70" s="31" t="s">
        <v>151</v>
      </c>
      <c r="D70" s="18" t="s">
        <v>118</v>
      </c>
      <c r="E70" s="19">
        <v>12</v>
      </c>
      <c r="F70" s="33"/>
      <c r="G70" s="19">
        <f t="shared" si="1"/>
        <v>0</v>
      </c>
      <c r="H70" s="32" t="s">
        <v>152</v>
      </c>
      <c r="J70" s="1">
        <v>175</v>
      </c>
    </row>
    <row r="71" spans="1:10" ht="29.25" customHeight="1">
      <c r="A71" s="16">
        <v>48</v>
      </c>
      <c r="B71" s="17" t="s">
        <v>153</v>
      </c>
      <c r="C71" s="31" t="s">
        <v>154</v>
      </c>
      <c r="D71" s="18" t="s">
        <v>118</v>
      </c>
      <c r="E71" s="19">
        <v>1</v>
      </c>
      <c r="F71" s="33"/>
      <c r="G71" s="19">
        <f t="shared" si="1"/>
        <v>0</v>
      </c>
      <c r="H71" s="32" t="s">
        <v>155</v>
      </c>
      <c r="J71" s="1">
        <v>176</v>
      </c>
    </row>
    <row r="72" spans="1:10" ht="29.25" customHeight="1">
      <c r="A72" s="16">
        <v>49</v>
      </c>
      <c r="B72" s="17" t="s">
        <v>156</v>
      </c>
      <c r="C72" s="31" t="s">
        <v>157</v>
      </c>
      <c r="D72" s="18" t="s">
        <v>118</v>
      </c>
      <c r="E72" s="19">
        <v>12</v>
      </c>
      <c r="F72" s="33"/>
      <c r="G72" s="19">
        <f t="shared" si="1"/>
        <v>0</v>
      </c>
      <c r="H72" s="32" t="s">
        <v>158</v>
      </c>
      <c r="J72" s="1">
        <v>177</v>
      </c>
    </row>
    <row r="73" spans="1:10" ht="29.25" customHeight="1">
      <c r="A73" s="16">
        <v>50</v>
      </c>
      <c r="B73" s="17" t="s">
        <v>159</v>
      </c>
      <c r="C73" s="31" t="s">
        <v>160</v>
      </c>
      <c r="D73" s="18" t="s">
        <v>118</v>
      </c>
      <c r="E73" s="19">
        <v>4</v>
      </c>
      <c r="F73" s="33"/>
      <c r="G73" s="19">
        <f t="shared" si="1"/>
        <v>0</v>
      </c>
      <c r="H73" s="32" t="s">
        <v>93</v>
      </c>
      <c r="J73" s="1">
        <v>179</v>
      </c>
    </row>
    <row r="74" spans="1:10" ht="29.25" customHeight="1">
      <c r="A74" s="16">
        <v>51</v>
      </c>
      <c r="B74" s="17" t="s">
        <v>161</v>
      </c>
      <c r="C74" s="31" t="s">
        <v>162</v>
      </c>
      <c r="D74" s="18" t="s">
        <v>118</v>
      </c>
      <c r="E74" s="19">
        <v>4</v>
      </c>
      <c r="F74" s="33"/>
      <c r="G74" s="19">
        <f t="shared" si="1"/>
        <v>0</v>
      </c>
      <c r="H74" s="32" t="s">
        <v>163</v>
      </c>
      <c r="J74" s="1">
        <v>186</v>
      </c>
    </row>
    <row r="75" spans="1:10" ht="29.25" customHeight="1">
      <c r="A75" s="16">
        <v>52</v>
      </c>
      <c r="B75" s="17" t="s">
        <v>164</v>
      </c>
      <c r="C75" s="31" t="s">
        <v>165</v>
      </c>
      <c r="D75" s="18" t="s">
        <v>118</v>
      </c>
      <c r="E75" s="19">
        <v>15</v>
      </c>
      <c r="F75" s="33"/>
      <c r="G75" s="19">
        <f t="shared" si="1"/>
        <v>0</v>
      </c>
      <c r="H75" s="32"/>
      <c r="J75" s="1">
        <v>187</v>
      </c>
    </row>
    <row r="76" spans="1:10" ht="29.25" customHeight="1">
      <c r="A76" s="16">
        <v>53</v>
      </c>
      <c r="B76" s="17" t="s">
        <v>166</v>
      </c>
      <c r="C76" s="31" t="s">
        <v>167</v>
      </c>
      <c r="D76" s="18" t="s">
        <v>118</v>
      </c>
      <c r="E76" s="19">
        <v>20</v>
      </c>
      <c r="F76" s="33"/>
      <c r="G76" s="19">
        <f t="shared" si="1"/>
        <v>0</v>
      </c>
      <c r="H76" s="32"/>
      <c r="J76" s="1">
        <v>188</v>
      </c>
    </row>
    <row r="77" spans="1:10" ht="29.25" customHeight="1">
      <c r="A77" s="16">
        <v>54</v>
      </c>
      <c r="B77" s="17" t="s">
        <v>168</v>
      </c>
      <c r="C77" s="31" t="s">
        <v>169</v>
      </c>
      <c r="D77" s="18" t="s">
        <v>118</v>
      </c>
      <c r="E77" s="19">
        <v>4</v>
      </c>
      <c r="F77" s="33"/>
      <c r="G77" s="19">
        <f t="shared" si="1"/>
        <v>0</v>
      </c>
      <c r="H77" s="32"/>
      <c r="J77" s="1">
        <v>189</v>
      </c>
    </row>
    <row r="78" spans="1:10" ht="29.25" customHeight="1">
      <c r="A78" s="16">
        <v>55</v>
      </c>
      <c r="B78" s="17" t="s">
        <v>170</v>
      </c>
      <c r="C78" s="31" t="s">
        <v>171</v>
      </c>
      <c r="D78" s="18" t="s">
        <v>118</v>
      </c>
      <c r="E78" s="19">
        <v>4</v>
      </c>
      <c r="F78" s="33"/>
      <c r="G78" s="19">
        <f t="shared" si="1"/>
        <v>0</v>
      </c>
      <c r="H78" s="32"/>
      <c r="J78" s="1">
        <v>191</v>
      </c>
    </row>
    <row r="79" spans="1:10" ht="29.25" customHeight="1">
      <c r="A79" s="16">
        <v>56</v>
      </c>
      <c r="B79" s="17" t="s">
        <v>172</v>
      </c>
      <c r="C79" s="31" t="s">
        <v>173</v>
      </c>
      <c r="D79" s="18" t="s">
        <v>118</v>
      </c>
      <c r="E79" s="19">
        <v>3</v>
      </c>
      <c r="F79" s="33"/>
      <c r="G79" s="19">
        <f t="shared" si="1"/>
        <v>0</v>
      </c>
      <c r="H79" s="32"/>
      <c r="J79" s="1">
        <v>192</v>
      </c>
    </row>
    <row r="80" spans="1:10" ht="29.25" customHeight="1">
      <c r="A80" s="16">
        <v>57</v>
      </c>
      <c r="B80" s="17" t="s">
        <v>174</v>
      </c>
      <c r="C80" s="31" t="s">
        <v>175</v>
      </c>
      <c r="D80" s="18" t="s">
        <v>118</v>
      </c>
      <c r="E80" s="19">
        <v>3</v>
      </c>
      <c r="F80" s="33"/>
      <c r="G80" s="19">
        <f t="shared" si="1"/>
        <v>0</v>
      </c>
      <c r="H80" s="32"/>
      <c r="J80" s="1">
        <v>316</v>
      </c>
    </row>
    <row r="81" spans="1:10" ht="29.25" customHeight="1">
      <c r="A81" s="16">
        <v>58</v>
      </c>
      <c r="B81" s="17" t="s">
        <v>176</v>
      </c>
      <c r="C81" s="31" t="s">
        <v>177</v>
      </c>
      <c r="D81" s="18" t="s">
        <v>118</v>
      </c>
      <c r="E81" s="19">
        <v>4</v>
      </c>
      <c r="F81" s="33"/>
      <c r="G81" s="19">
        <f t="shared" si="1"/>
        <v>0</v>
      </c>
      <c r="H81" s="32"/>
      <c r="J81" s="1">
        <v>401</v>
      </c>
    </row>
    <row r="82" spans="1:10" ht="29.25" customHeight="1">
      <c r="A82" s="16">
        <v>59</v>
      </c>
      <c r="B82" s="17" t="s">
        <v>178</v>
      </c>
      <c r="C82" s="31" t="s">
        <v>179</v>
      </c>
      <c r="D82" s="18" t="s">
        <v>38</v>
      </c>
      <c r="E82" s="19">
        <v>4</v>
      </c>
      <c r="F82" s="33"/>
      <c r="G82" s="19">
        <f t="shared" si="1"/>
        <v>0</v>
      </c>
      <c r="H82" s="32" t="s">
        <v>180</v>
      </c>
      <c r="J82" s="1">
        <v>204</v>
      </c>
    </row>
    <row r="83" spans="1:10" ht="29.25" customHeight="1">
      <c r="A83" s="16">
        <v>60</v>
      </c>
      <c r="B83" s="17" t="s">
        <v>181</v>
      </c>
      <c r="C83" s="31" t="s">
        <v>182</v>
      </c>
      <c r="D83" s="18" t="s">
        <v>41</v>
      </c>
      <c r="E83" s="19">
        <v>4</v>
      </c>
      <c r="F83" s="33"/>
      <c r="G83" s="19">
        <f t="shared" si="1"/>
        <v>0</v>
      </c>
      <c r="H83" s="32" t="s">
        <v>183</v>
      </c>
      <c r="J83" s="1">
        <v>205</v>
      </c>
    </row>
    <row r="84" spans="1:10" ht="29.25" customHeight="1">
      <c r="A84" s="16">
        <v>61</v>
      </c>
      <c r="B84" s="17" t="s">
        <v>184</v>
      </c>
      <c r="C84" s="31" t="s">
        <v>185</v>
      </c>
      <c r="D84" s="18" t="s">
        <v>38</v>
      </c>
      <c r="E84" s="19">
        <v>2</v>
      </c>
      <c r="F84" s="33"/>
      <c r="G84" s="19">
        <f t="shared" si="1"/>
        <v>0</v>
      </c>
      <c r="H84" s="32" t="s">
        <v>186</v>
      </c>
      <c r="J84" s="1">
        <v>207</v>
      </c>
    </row>
    <row r="85" spans="1:10" ht="29.25" customHeight="1">
      <c r="A85" s="16">
        <v>62</v>
      </c>
      <c r="B85" s="17" t="s">
        <v>187</v>
      </c>
      <c r="C85" s="31" t="s">
        <v>188</v>
      </c>
      <c r="D85" s="18" t="s">
        <v>38</v>
      </c>
      <c r="E85" s="19">
        <v>5</v>
      </c>
      <c r="F85" s="33"/>
      <c r="G85" s="19">
        <f t="shared" si="1"/>
        <v>0</v>
      </c>
      <c r="H85" s="32" t="s">
        <v>189</v>
      </c>
      <c r="J85" s="1">
        <v>209</v>
      </c>
    </row>
    <row r="86" spans="1:10" ht="29.25" customHeight="1">
      <c r="A86" s="16">
        <v>63</v>
      </c>
      <c r="B86" s="17" t="s">
        <v>190</v>
      </c>
      <c r="C86" s="31" t="s">
        <v>191</v>
      </c>
      <c r="D86" s="18" t="s">
        <v>129</v>
      </c>
      <c r="E86" s="19">
        <v>3</v>
      </c>
      <c r="F86" s="33"/>
      <c r="G86" s="19">
        <f t="shared" si="1"/>
        <v>0</v>
      </c>
      <c r="H86" s="32" t="s">
        <v>192</v>
      </c>
      <c r="J86" s="1">
        <v>223</v>
      </c>
    </row>
    <row r="87" spans="1:10" ht="29.25" customHeight="1">
      <c r="A87" s="16">
        <v>64</v>
      </c>
      <c r="B87" s="17" t="s">
        <v>193</v>
      </c>
      <c r="C87" s="31" t="s">
        <v>194</v>
      </c>
      <c r="D87" s="18" t="s">
        <v>41</v>
      </c>
      <c r="E87" s="19">
        <v>1</v>
      </c>
      <c r="F87" s="33"/>
      <c r="G87" s="19">
        <f t="shared" si="1"/>
        <v>0</v>
      </c>
      <c r="H87" s="32" t="s">
        <v>195</v>
      </c>
      <c r="J87" s="1">
        <v>224</v>
      </c>
    </row>
    <row r="88" spans="1:10" ht="29.25" customHeight="1">
      <c r="A88" s="16">
        <v>65</v>
      </c>
      <c r="B88" s="17" t="s">
        <v>196</v>
      </c>
      <c r="C88" s="31" t="s">
        <v>197</v>
      </c>
      <c r="D88" s="18" t="s">
        <v>41</v>
      </c>
      <c r="E88" s="19">
        <v>1</v>
      </c>
      <c r="F88" s="33"/>
      <c r="G88" s="19">
        <f t="shared" ref="G88:G97" si="2">ROUND(E88*F88, 2)</f>
        <v>0</v>
      </c>
      <c r="H88" s="32" t="s">
        <v>198</v>
      </c>
      <c r="J88" s="1">
        <v>225</v>
      </c>
    </row>
    <row r="89" spans="1:10" ht="29.25" customHeight="1">
      <c r="A89" s="16">
        <v>66</v>
      </c>
      <c r="B89" s="17" t="s">
        <v>199</v>
      </c>
      <c r="C89" s="31" t="s">
        <v>200</v>
      </c>
      <c r="D89" s="18" t="s">
        <v>38</v>
      </c>
      <c r="E89" s="19">
        <v>4</v>
      </c>
      <c r="F89" s="33"/>
      <c r="G89" s="19">
        <f t="shared" si="2"/>
        <v>0</v>
      </c>
      <c r="H89" s="32" t="s">
        <v>130</v>
      </c>
      <c r="J89" s="1">
        <v>233</v>
      </c>
    </row>
    <row r="90" spans="1:10" ht="29.25" customHeight="1">
      <c r="A90" s="16">
        <v>67</v>
      </c>
      <c r="B90" s="17" t="s">
        <v>201</v>
      </c>
      <c r="C90" s="31" t="s">
        <v>202</v>
      </c>
      <c r="D90" s="18" t="s">
        <v>41</v>
      </c>
      <c r="E90" s="19">
        <v>1</v>
      </c>
      <c r="F90" s="33"/>
      <c r="G90" s="19">
        <f t="shared" si="2"/>
        <v>0</v>
      </c>
      <c r="H90" s="32" t="s">
        <v>203</v>
      </c>
      <c r="J90" s="1">
        <v>235</v>
      </c>
    </row>
    <row r="91" spans="1:10" ht="29.25" customHeight="1">
      <c r="A91" s="16">
        <v>68</v>
      </c>
      <c r="B91" s="17" t="s">
        <v>204</v>
      </c>
      <c r="C91" s="31" t="s">
        <v>205</v>
      </c>
      <c r="D91" s="18" t="s">
        <v>41</v>
      </c>
      <c r="E91" s="19">
        <v>1</v>
      </c>
      <c r="F91" s="33"/>
      <c r="G91" s="19">
        <f t="shared" si="2"/>
        <v>0</v>
      </c>
      <c r="H91" s="32" t="s">
        <v>206</v>
      </c>
      <c r="J91" s="1">
        <v>366</v>
      </c>
    </row>
    <row r="92" spans="1:10" ht="29.25" customHeight="1">
      <c r="A92" s="16">
        <v>69</v>
      </c>
      <c r="B92" s="17" t="s">
        <v>207</v>
      </c>
      <c r="C92" s="31" t="s">
        <v>208</v>
      </c>
      <c r="D92" s="18" t="s">
        <v>38</v>
      </c>
      <c r="E92" s="19">
        <v>4</v>
      </c>
      <c r="F92" s="33"/>
      <c r="G92" s="19">
        <f t="shared" si="2"/>
        <v>0</v>
      </c>
      <c r="H92" s="32" t="s">
        <v>130</v>
      </c>
      <c r="J92" s="1">
        <v>237</v>
      </c>
    </row>
    <row r="93" spans="1:10" ht="29.25" customHeight="1">
      <c r="A93" s="16">
        <v>70</v>
      </c>
      <c r="B93" s="17" t="s">
        <v>209</v>
      </c>
      <c r="C93" s="31" t="s">
        <v>210</v>
      </c>
      <c r="D93" s="18" t="s">
        <v>38</v>
      </c>
      <c r="E93" s="19">
        <v>1</v>
      </c>
      <c r="F93" s="33"/>
      <c r="G93" s="19">
        <f t="shared" si="2"/>
        <v>0</v>
      </c>
      <c r="H93" s="32" t="s">
        <v>211</v>
      </c>
      <c r="J93" s="1">
        <v>252</v>
      </c>
    </row>
    <row r="94" spans="1:10" ht="29.25" customHeight="1">
      <c r="A94" s="16">
        <v>71</v>
      </c>
      <c r="B94" s="17" t="s">
        <v>212</v>
      </c>
      <c r="C94" s="31" t="s">
        <v>213</v>
      </c>
      <c r="D94" s="18" t="s">
        <v>38</v>
      </c>
      <c r="E94" s="19">
        <v>1</v>
      </c>
      <c r="F94" s="33"/>
      <c r="G94" s="19">
        <f t="shared" si="2"/>
        <v>0</v>
      </c>
      <c r="H94" s="32" t="s">
        <v>214</v>
      </c>
      <c r="J94" s="1">
        <v>253</v>
      </c>
    </row>
    <row r="95" spans="1:10" ht="29.25" customHeight="1">
      <c r="A95" s="16">
        <v>72</v>
      </c>
      <c r="B95" s="17" t="s">
        <v>215</v>
      </c>
      <c r="C95" s="31" t="s">
        <v>216</v>
      </c>
      <c r="D95" s="18" t="s">
        <v>41</v>
      </c>
      <c r="E95" s="19">
        <v>1</v>
      </c>
      <c r="F95" s="33"/>
      <c r="G95" s="19">
        <f t="shared" si="2"/>
        <v>0</v>
      </c>
      <c r="H95" s="32" t="s">
        <v>217</v>
      </c>
      <c r="J95" s="1">
        <v>303</v>
      </c>
    </row>
    <row r="96" spans="1:10" ht="29.25" customHeight="1">
      <c r="A96" s="16">
        <v>73</v>
      </c>
      <c r="B96" s="17" t="s">
        <v>218</v>
      </c>
      <c r="C96" s="31" t="s">
        <v>219</v>
      </c>
      <c r="D96" s="18" t="s">
        <v>118</v>
      </c>
      <c r="E96" s="19">
        <v>25</v>
      </c>
      <c r="F96" s="33"/>
      <c r="G96" s="19">
        <f t="shared" si="2"/>
        <v>0</v>
      </c>
      <c r="H96" s="32"/>
      <c r="J96" s="1">
        <v>290</v>
      </c>
    </row>
    <row r="97" spans="1:10" ht="29.25" customHeight="1">
      <c r="A97" s="16">
        <v>74</v>
      </c>
      <c r="B97" s="17" t="s">
        <v>220</v>
      </c>
      <c r="C97" s="31" t="s">
        <v>221</v>
      </c>
      <c r="D97" s="18" t="s">
        <v>21</v>
      </c>
      <c r="E97" s="19">
        <v>1</v>
      </c>
      <c r="F97" s="33"/>
      <c r="G97" s="19">
        <f t="shared" si="2"/>
        <v>0</v>
      </c>
      <c r="H97" s="32"/>
      <c r="J97" s="1">
        <v>309</v>
      </c>
    </row>
    <row r="98" spans="1:10" ht="27" customHeight="1">
      <c r="A98" s="38" t="s">
        <v>222</v>
      </c>
      <c r="B98" s="39"/>
      <c r="C98" s="39"/>
      <c r="D98" s="39"/>
      <c r="E98" s="39"/>
      <c r="F98" s="39"/>
      <c r="G98" s="15">
        <f>SUM(G24:G97)</f>
        <v>0</v>
      </c>
      <c r="H98" s="26"/>
    </row>
    <row r="99" spans="1:10" s="29" customFormat="1" ht="27" customHeight="1">
      <c r="A99" s="62" t="s">
        <v>223</v>
      </c>
      <c r="B99" s="62"/>
      <c r="C99" s="62"/>
      <c r="D99" s="62"/>
      <c r="E99" s="62"/>
      <c r="F99" s="62"/>
      <c r="G99" s="62"/>
      <c r="H99" s="62"/>
    </row>
    <row r="100" spans="1:10" ht="27" customHeight="1">
      <c r="A100" s="61" t="s">
        <v>224</v>
      </c>
      <c r="B100" s="61"/>
      <c r="C100" s="61"/>
      <c r="D100" s="61"/>
      <c r="E100" s="61"/>
      <c r="F100" s="61"/>
      <c r="G100" s="61"/>
      <c r="H100" s="61"/>
    </row>
    <row r="101" spans="1:10" ht="15.75" customHeight="1">
      <c r="A101" s="27"/>
      <c r="B101" s="36" t="s">
        <v>225</v>
      </c>
      <c r="C101" s="36"/>
      <c r="D101" s="36"/>
      <c r="E101" s="36"/>
      <c r="F101" s="37"/>
      <c r="G101"/>
      <c r="H101"/>
    </row>
    <row r="102" spans="1:10" ht="45" customHeight="1">
      <c r="A102" s="28">
        <v>1</v>
      </c>
      <c r="B102" s="34" t="s">
        <v>226</v>
      </c>
      <c r="C102" s="34"/>
      <c r="D102" s="34"/>
      <c r="E102" s="34"/>
      <c r="F102" s="35"/>
    </row>
    <row r="103" spans="1:10" ht="60" customHeight="1">
      <c r="A103" s="28">
        <v>2</v>
      </c>
      <c r="B103" s="34" t="s">
        <v>227</v>
      </c>
      <c r="C103" s="34"/>
      <c r="D103" s="34"/>
      <c r="E103" s="34"/>
      <c r="F103" s="35"/>
    </row>
    <row r="104" spans="1:10" ht="60" customHeight="1">
      <c r="A104" s="28">
        <v>3</v>
      </c>
      <c r="B104" s="34" t="s">
        <v>228</v>
      </c>
      <c r="C104" s="34"/>
      <c r="D104" s="34"/>
      <c r="E104" s="34"/>
      <c r="F104" s="35"/>
    </row>
    <row r="105" spans="1:10" ht="120" customHeight="1">
      <c r="A105" s="28">
        <v>4</v>
      </c>
      <c r="B105" s="34" t="s">
        <v>229</v>
      </c>
      <c r="C105" s="34"/>
      <c r="D105" s="34"/>
      <c r="E105" s="34"/>
      <c r="F105" s="35"/>
    </row>
    <row r="106" spans="1:10">
      <c r="A106" s="10"/>
      <c r="B106" s="30"/>
      <c r="C106" s="30"/>
      <c r="D106" s="30"/>
      <c r="E106" s="30"/>
      <c r="F106" s="30"/>
    </row>
    <row r="107" spans="1:10">
      <c r="A107" s="10"/>
    </row>
    <row r="108" spans="1:10">
      <c r="A108" s="10"/>
    </row>
    <row r="109" spans="1:10">
      <c r="A109" s="10"/>
    </row>
    <row r="110" spans="1:10">
      <c r="A110" s="10"/>
    </row>
    <row r="111" spans="1:10">
      <c r="A111" s="10"/>
    </row>
    <row r="112" spans="1:10">
      <c r="A112" s="10"/>
    </row>
    <row r="113" spans="1:1">
      <c r="A113" s="10"/>
    </row>
    <row r="114" spans="1:1">
      <c r="A114" s="10"/>
    </row>
    <row r="115" spans="1:1">
      <c r="A115" s="10"/>
    </row>
    <row r="116" spans="1:1">
      <c r="A116" s="10"/>
    </row>
    <row r="117" spans="1:1">
      <c r="A117" s="10"/>
    </row>
    <row r="118" spans="1:1">
      <c r="A118" s="10"/>
    </row>
    <row r="119" spans="1:1">
      <c r="A119" s="10"/>
    </row>
    <row r="120" spans="1:1">
      <c r="A120" s="10"/>
    </row>
    <row r="121" spans="1:1">
      <c r="A121" s="10"/>
    </row>
    <row r="122" spans="1:1">
      <c r="A122" s="10"/>
    </row>
    <row r="123" spans="1:1">
      <c r="A123" s="10"/>
    </row>
    <row r="124" spans="1:1">
      <c r="A124" s="10"/>
    </row>
    <row r="125" spans="1:1">
      <c r="A125" s="10"/>
    </row>
    <row r="126" spans="1:1">
      <c r="A126" s="10"/>
    </row>
    <row r="127" spans="1:1">
      <c r="A127" s="10"/>
    </row>
    <row r="128" spans="1:1">
      <c r="A128" s="10"/>
    </row>
    <row r="129" spans="1:1">
      <c r="A129" s="10"/>
    </row>
    <row r="130" spans="1:1">
      <c r="A130" s="10"/>
    </row>
    <row r="131" spans="1:1">
      <c r="A131" s="10"/>
    </row>
    <row r="132" spans="1:1">
      <c r="A132" s="10"/>
    </row>
    <row r="133" spans="1:1">
      <c r="A133" s="10"/>
    </row>
    <row r="134" spans="1:1">
      <c r="A134" s="10"/>
    </row>
    <row r="135" spans="1:1">
      <c r="A135" s="10"/>
    </row>
    <row r="136" spans="1:1">
      <c r="A136" s="10"/>
    </row>
    <row r="137" spans="1:1">
      <c r="A137" s="10"/>
    </row>
    <row r="138" spans="1:1">
      <c r="A138" s="10"/>
    </row>
    <row r="139" spans="1:1">
      <c r="A139" s="10"/>
    </row>
    <row r="140" spans="1:1">
      <c r="A140" s="10"/>
    </row>
    <row r="141" spans="1:1">
      <c r="A141" s="10"/>
    </row>
    <row r="142" spans="1:1">
      <c r="A142" s="10"/>
    </row>
    <row r="143" spans="1:1">
      <c r="A143" s="10"/>
    </row>
    <row r="144" spans="1:1">
      <c r="A144" s="10"/>
    </row>
    <row r="145" spans="1:1">
      <c r="A145" s="10"/>
    </row>
    <row r="146" spans="1:1">
      <c r="A146" s="10"/>
    </row>
    <row r="147" spans="1:1">
      <c r="A147" s="10"/>
    </row>
    <row r="148" spans="1:1">
      <c r="A148" s="10"/>
    </row>
    <row r="149" spans="1:1">
      <c r="A149" s="10"/>
    </row>
    <row r="150" spans="1:1">
      <c r="A150" s="10"/>
    </row>
    <row r="151" spans="1:1">
      <c r="A151" s="10"/>
    </row>
    <row r="152" spans="1:1">
      <c r="A152" s="10"/>
    </row>
    <row r="153" spans="1:1">
      <c r="A153" s="10"/>
    </row>
    <row r="154" spans="1:1">
      <c r="A154" s="10"/>
    </row>
    <row r="155" spans="1:1">
      <c r="A155" s="10"/>
    </row>
    <row r="156" spans="1:1">
      <c r="A156" s="10"/>
    </row>
    <row r="157" spans="1:1">
      <c r="A157" s="10"/>
    </row>
    <row r="158" spans="1:1">
      <c r="A158" s="10"/>
    </row>
    <row r="159" spans="1:1">
      <c r="A159" s="10"/>
    </row>
    <row r="160" spans="1:1">
      <c r="A160" s="10"/>
    </row>
    <row r="161" spans="1:1">
      <c r="A161" s="10"/>
    </row>
    <row r="162" spans="1:1">
      <c r="A162" s="10"/>
    </row>
    <row r="163" spans="1:1">
      <c r="A163" s="10"/>
    </row>
    <row r="164" spans="1:1">
      <c r="A164" s="10"/>
    </row>
    <row r="165" spans="1:1">
      <c r="A165" s="10"/>
    </row>
    <row r="166" spans="1:1">
      <c r="A166" s="10"/>
    </row>
    <row r="167" spans="1:1">
      <c r="A167" s="10"/>
    </row>
    <row r="168" spans="1:1">
      <c r="A168" s="10"/>
    </row>
    <row r="169" spans="1:1">
      <c r="A169" s="10"/>
    </row>
    <row r="170" spans="1:1">
      <c r="A170" s="10"/>
    </row>
    <row r="171" spans="1:1">
      <c r="A171" s="10"/>
    </row>
    <row r="172" spans="1:1">
      <c r="A172" s="10"/>
    </row>
    <row r="173" spans="1:1">
      <c r="A173" s="10"/>
    </row>
    <row r="174" spans="1:1">
      <c r="A174" s="10"/>
    </row>
    <row r="175" spans="1:1">
      <c r="A175" s="10"/>
    </row>
    <row r="176" spans="1:1">
      <c r="A176" s="10"/>
    </row>
    <row r="177" spans="1:1">
      <c r="A177" s="10"/>
    </row>
    <row r="178" spans="1:1">
      <c r="A178" s="10"/>
    </row>
    <row r="179" spans="1:1">
      <c r="A179" s="10"/>
    </row>
    <row r="180" spans="1:1">
      <c r="A180" s="10"/>
    </row>
    <row r="181" spans="1:1">
      <c r="A181" s="10"/>
    </row>
    <row r="182" spans="1:1">
      <c r="A182" s="10"/>
    </row>
    <row r="183" spans="1:1">
      <c r="A183" s="10"/>
    </row>
    <row r="184" spans="1:1">
      <c r="A184" s="10"/>
    </row>
    <row r="185" spans="1:1">
      <c r="A185" s="10"/>
    </row>
    <row r="186" spans="1:1">
      <c r="A186" s="10"/>
    </row>
    <row r="187" spans="1:1">
      <c r="A187" s="10"/>
    </row>
    <row r="188" spans="1:1">
      <c r="A188" s="10"/>
    </row>
    <row r="189" spans="1:1">
      <c r="A189" s="10"/>
    </row>
    <row r="190" spans="1:1">
      <c r="A190" s="10"/>
    </row>
    <row r="191" spans="1:1">
      <c r="A191" s="10"/>
    </row>
    <row r="192" spans="1:1">
      <c r="A192" s="10"/>
    </row>
    <row r="193" spans="1:1">
      <c r="A193" s="10"/>
    </row>
    <row r="194" spans="1:1">
      <c r="A194" s="10"/>
    </row>
    <row r="195" spans="1:1">
      <c r="A195" s="10"/>
    </row>
    <row r="196" spans="1:1">
      <c r="A196" s="10"/>
    </row>
    <row r="197" spans="1:1">
      <c r="A197" s="10"/>
    </row>
    <row r="198" spans="1:1">
      <c r="A198" s="10"/>
    </row>
    <row r="199" spans="1:1">
      <c r="A199" s="10"/>
    </row>
    <row r="200" spans="1:1">
      <c r="A200" s="10"/>
    </row>
    <row r="201" spans="1:1">
      <c r="A201" s="10"/>
    </row>
    <row r="202" spans="1:1">
      <c r="A202" s="10"/>
    </row>
    <row r="203" spans="1:1">
      <c r="A203" s="10"/>
    </row>
    <row r="204" spans="1:1">
      <c r="A204" s="10"/>
    </row>
    <row r="205" spans="1:1">
      <c r="A205" s="10"/>
    </row>
    <row r="206" spans="1:1">
      <c r="A206" s="10"/>
    </row>
    <row r="207" spans="1:1">
      <c r="A207" s="10"/>
    </row>
    <row r="208" spans="1:1">
      <c r="A208" s="10"/>
    </row>
    <row r="209" spans="1:1">
      <c r="A209" s="10"/>
    </row>
    <row r="210" spans="1:1">
      <c r="A210" s="10"/>
    </row>
    <row r="211" spans="1:1">
      <c r="A211" s="10"/>
    </row>
    <row r="212" spans="1:1">
      <c r="A212" s="10"/>
    </row>
    <row r="213" spans="1:1">
      <c r="A213" s="10"/>
    </row>
    <row r="214" spans="1:1">
      <c r="A214" s="10"/>
    </row>
    <row r="215" spans="1:1">
      <c r="A215" s="10"/>
    </row>
    <row r="216" spans="1:1">
      <c r="A216" s="10"/>
    </row>
    <row r="217" spans="1:1">
      <c r="A217" s="10"/>
    </row>
    <row r="218" spans="1:1">
      <c r="A218" s="10"/>
    </row>
    <row r="219" spans="1:1">
      <c r="A219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100:H100"/>
    <mergeCell ref="A99:H9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98:F98"/>
    <mergeCell ref="D17:G17"/>
    <mergeCell ref="A19:C21"/>
    <mergeCell ref="D20:G20"/>
    <mergeCell ref="D21:G21"/>
    <mergeCell ref="A17:C17"/>
    <mergeCell ref="A18:C18"/>
    <mergeCell ref="D18:G18"/>
    <mergeCell ref="D19:G19"/>
    <mergeCell ref="B102:F102"/>
    <mergeCell ref="B103:F103"/>
    <mergeCell ref="B104:F104"/>
    <mergeCell ref="B105:F105"/>
    <mergeCell ref="B101:F101"/>
  </mergeCells>
  <pageMargins left="0.7" right="0.7" top="0.78740157499999996" bottom="0.78740157499999996" header="0.3" footer="0.3"/>
  <pageSetup paperSize="9" scale="64" orientation="portrait" r:id="rId1"/>
  <colBreaks count="1" manualBreakCount="1">
    <brk id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Chlumecká</dc:creator>
  <cp:lastModifiedBy>Rárová</cp:lastModifiedBy>
  <cp:lastPrinted>2019-05-07T09:46:29Z</cp:lastPrinted>
  <dcterms:created xsi:type="dcterms:W3CDTF">2016-02-28T17:51:02Z</dcterms:created>
  <dcterms:modified xsi:type="dcterms:W3CDTF">2019-05-07T09:46:56Z</dcterms:modified>
</cp:coreProperties>
</file>