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8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l="1"/>
</calcChain>
</file>

<file path=xl/sharedStrings.xml><?xml version="1.0" encoding="utf-8"?>
<sst xmlns="http://schemas.openxmlformats.org/spreadsheetml/2006/main" count="261" uniqueCount="206">
  <si>
    <t>Oprava volného bytu  č. 14, Fr. Formana 32</t>
  </si>
  <si>
    <t>VZ č. 88/2019</t>
  </si>
  <si>
    <t>17.5.2019 09:25:53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</si>
  <si>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</si>
  <si>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</si>
  <si>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</si>
  <si>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</si>
  <si>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</si>
  <si>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</si>
  <si>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</si>
  <si>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</si>
  <si>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</si>
  <si>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</si>
  <si>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</si>
  <si>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</si>
  <si>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</si>
  <si>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</si>
  <si>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</si>
  <si>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280/32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</si>
  <si>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</si>
  <si>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</si>
  <si>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</si>
  <si>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</si>
  <si>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</si>
  <si>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</si>
  <si>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</si>
  <si>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</si>
  <si>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</si>
  <si>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</si>
  <si>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</si>
  <si>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</si>
  <si>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</si>
  <si>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</si>
  <si>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</si>
  <si>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</si>
  <si>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</si>
  <si>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</si>
  <si>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</si>
  <si>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</si>
  <si>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</si>
  <si>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</si>
  <si>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</si>
  <si>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</si>
  <si>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</si>
  <si>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</si>
  <si>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3.3</t>
  </si>
  <si>
    <t>výměna sedací desky</t>
  </si>
  <si>
    <t>bílá</t>
  </si>
  <si>
    <t>3.7</t>
  </si>
  <si>
    <t>výměna umyvadla včetně příslušenství</t>
  </si>
  <si>
    <t>55-60 cm</t>
  </si>
  <si>
    <t>3.9</t>
  </si>
  <si>
    <t>výměna vany 150 cm</t>
  </si>
  <si>
    <t>vč. příslušenství</t>
  </si>
  <si>
    <t>3.22</t>
  </si>
  <si>
    <t>výměna baterie dřezové stojánkové pákové</t>
  </si>
  <si>
    <t>záruka min. 5 let - český výrobce</t>
  </si>
  <si>
    <t>3.26</t>
  </si>
  <si>
    <t>výměna baterie umyvadlové stojánkové pákové</t>
  </si>
  <si>
    <t>3.28</t>
  </si>
  <si>
    <t>výměna baterie vanové nástěnné R100</t>
  </si>
  <si>
    <t>pákové vč. příslušenství a držáku na sprchovou hlavici, záruka min. 5 let - český výrobce</t>
  </si>
  <si>
    <t>3.33</t>
  </si>
  <si>
    <t>výměna dřezu nerez včetně příslušenství</t>
  </si>
  <si>
    <t>3.34</t>
  </si>
  <si>
    <t>výměna pračkového ventilu</t>
  </si>
  <si>
    <t>na SV vč. zaslepení přívodu na TUV</t>
  </si>
  <si>
    <t>3.36</t>
  </si>
  <si>
    <t>výměna kuchyňské linky 120 cm</t>
  </si>
  <si>
    <t>tl. lamina min. 18 mm, dekor dřeva - šedý odstín! (doladit barevně k stávajícímu obkladu za KL),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</si>
  <si>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</si>
  <si>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</si>
  <si>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- šedý odstín! jako KL, ABS hrany tl. 2 mm</t>
  </si>
  <si>
    <t>3.42</t>
  </si>
  <si>
    <t>výměna digestoře komínové s vnějším odtahem</t>
  </si>
  <si>
    <t>3.49</t>
  </si>
  <si>
    <t>výměna spižní skříně včetně polic</t>
  </si>
  <si>
    <t>o rozměrech 2,65x0,60x0,60 m, tl. lamina min. 18 mm, ABS hrany 2 mm, stejný dekor dřeva - šedý odstín! jako KL, zavírače dvířek s měkkým dorazem ,osadit na nožkách s krycí lištou</t>
  </si>
  <si>
    <t>3.56</t>
  </si>
  <si>
    <t>výměna vnitřních dveří – plné 80 cm</t>
  </si>
  <si>
    <t>LO - bílé vč. úpravy do stávajících zárubní</t>
  </si>
  <si>
    <t>3.72</t>
  </si>
  <si>
    <t>oprava dveřního prahu polepením PVC – délka 60 cm</t>
  </si>
  <si>
    <t xml:space="preserve">KOU a WC - šedý odstín </t>
  </si>
  <si>
    <t>3.74</t>
  </si>
  <si>
    <t>oprava dveřního prahu polepením PVC – délka 80 cm</t>
  </si>
  <si>
    <t>PO s KU, LO - šedý odstín</t>
  </si>
  <si>
    <t>3.82</t>
  </si>
  <si>
    <t>výměna dveřního kování</t>
  </si>
  <si>
    <t>LO - kov (šedý odstín)</t>
  </si>
  <si>
    <t>3.83</t>
  </si>
  <si>
    <t>výměna zámku u dveří</t>
  </si>
  <si>
    <t>LO</t>
  </si>
  <si>
    <t>3.108</t>
  </si>
  <si>
    <t>výměna kombinovaného plynového sporáku (s el. troubou), vč. příslušenství</t>
  </si>
  <si>
    <t>český výrobce - pojistka STOP GAS</t>
  </si>
  <si>
    <t>3.113</t>
  </si>
  <si>
    <t>výměna dřezové desky dl. 120 cm, vč. ukončovacích lišt</t>
  </si>
  <si>
    <t>tl. min. 28 mm - šedý odstín!, ukončovací lišta v hliníkovém provedení nebo v dekoru desky vč. boční hliníkové hrany u PS</t>
  </si>
  <si>
    <t>3.118</t>
  </si>
  <si>
    <t>výměna větracích mřížek</t>
  </si>
  <si>
    <t>kruhové (uzavírací) ve spižní skříni vč. zednického zapravení</t>
  </si>
  <si>
    <t>3.123</t>
  </si>
  <si>
    <t>demontáž a zpětná montáž zařizovacích předmětů, viz poznámka</t>
  </si>
  <si>
    <t xml:space="preserve">v KU  - krycí desky rozvodu plynu z polykarbonátu o rozměrech 0,26x2,65 m pro možnost výmalby vč. jejiho důkladného vyčištění před zpětnou montáží!            </t>
  </si>
  <si>
    <t>3.149</t>
  </si>
  <si>
    <t>zhotovení samostatného odpadu pro AP, viz poznámka</t>
  </si>
  <si>
    <t>KOU - v obezdění vany (odpadní potrubí bude vedeno kolem vany za obezděním)</t>
  </si>
  <si>
    <t>3.168</t>
  </si>
  <si>
    <t>zřízení osvětlení pod kuchyňskou linku</t>
  </si>
  <si>
    <t>4.1</t>
  </si>
  <si>
    <t>stržení původního PVC</t>
  </si>
  <si>
    <t>m2</t>
  </si>
  <si>
    <t xml:space="preserve">PO s KU a LO </t>
  </si>
  <si>
    <t>4.2</t>
  </si>
  <si>
    <t>úprava podkladu – nivelace</t>
  </si>
  <si>
    <t>PO s KU, LO</t>
  </si>
  <si>
    <t>4.3</t>
  </si>
  <si>
    <t>položení PVC – střední zátěž, celoplošně podlepit</t>
  </si>
  <si>
    <t>LO -  dekor plovoucí podlahy - šedý odstín!, celoplošně podlepit</t>
  </si>
  <si>
    <t>4.4</t>
  </si>
  <si>
    <t>položení PVC – vyšší zátěž, celoplošně podlepit</t>
  </si>
  <si>
    <t>PO s KU - dekor plovoucí podlahy - šedý odstín!, celoplošně podlepit (UPOZORNĚNÍ - nepravidelný tvar místnosti)</t>
  </si>
  <si>
    <t>4.5</t>
  </si>
  <si>
    <t>nalepení obvodové lišty PVC</t>
  </si>
  <si>
    <t>bm</t>
  </si>
  <si>
    <t>PO s KU, LO - šedý odstín jako PVC!</t>
  </si>
  <si>
    <t>5.1</t>
  </si>
  <si>
    <t>zhotovení nových štukových omítek</t>
  </si>
  <si>
    <t>lokální pukliny v PO s KU - strop (cca 1m2), LO - strop (cca 1 m2) vč. náležité úpravy podkladu pod novou omítku</t>
  </si>
  <si>
    <t>5.2</t>
  </si>
  <si>
    <t>lokální opravy prasklin, prasklin panelových spojů</t>
  </si>
  <si>
    <t xml:space="preserve">PO s KU (cca 1 m2 - boční stěna a u okna), KOU (cca 1,5 m2), WC (cca 1,5 m2)  </t>
  </si>
  <si>
    <t>5.4</t>
  </si>
  <si>
    <t>škrábání stěn,stropů</t>
  </si>
  <si>
    <t xml:space="preserve">KOU - 10 m2 (celá), WC - 5 m2 (celé), PO s KU - 26 m2 (strop 1 m2 a celé boční stěny v pokojové části 25 m2), LO - 1 m2 (strop), vč. následných zednických oprav před malováním </t>
  </si>
  <si>
    <t>5.5</t>
  </si>
  <si>
    <t>malba bílá</t>
  </si>
  <si>
    <t>PO s KU - 70 m2 (bez 2 bočních stěn v pokojové části  25 m2 a 1 m2 stropu), LO - 48 m2 (celá mimo 1 m2 stropu), PŘ - 21 m2 (celá) - otěruvzdorná (vč. drobných zednických oprav před malováním)</t>
  </si>
  <si>
    <t>5.6</t>
  </si>
  <si>
    <t>malba dvojnásobná bílá</t>
  </si>
  <si>
    <t xml:space="preserve">KOU - 10 m2 (celá), WC - 5 m2 (celé), PO s KU - 26 m2 (strop 1 m2 a celé boční stěny v pokojové části 25 m2), LO - 1 m2 (strop) - otěruvzdorná </t>
  </si>
  <si>
    <t>6.2</t>
  </si>
  <si>
    <t>obezdění vany 150 cm,včetně instalace vanových dvířek</t>
  </si>
  <si>
    <t>6.6</t>
  </si>
  <si>
    <t>přespárování keramického obkladu</t>
  </si>
  <si>
    <t xml:space="preserve">v KU </t>
  </si>
  <si>
    <t>6.7</t>
  </si>
  <si>
    <t>úprava podkladu pod obklad , včetně hydroizolace, viz poznámka</t>
  </si>
  <si>
    <t>KOU - 16 m2, WC - 1 m2 (oprava 3 horní řady na zadní zdi u IŠ)</t>
  </si>
  <si>
    <t>6.8</t>
  </si>
  <si>
    <t>vybourání keramického obkladu</t>
  </si>
  <si>
    <t xml:space="preserve">KOU - 16 m2, WC - 1 m2 (oprava 3 duté horní řady na zadní zdi u IŠ)  </t>
  </si>
  <si>
    <t>6.9</t>
  </si>
  <si>
    <t>provedení keramického obkladu</t>
  </si>
  <si>
    <t>KOU - 16 m2  - dvoubarevná kombinace - šedý odstín!, WC - 1 m2 (oprava - 3 horní řady na zadní zdi u IŠ)  - barevně doladit ke stávajícímu obkladu - bílo šedý odstín</t>
  </si>
  <si>
    <t>6.11</t>
  </si>
  <si>
    <t>položení keramické dlažby vnitřní</t>
  </si>
  <si>
    <t>KOU - šedý odstín, sladit s barvou obkladu!</t>
  </si>
  <si>
    <t>6.14</t>
  </si>
  <si>
    <t>vybourání dlažby</t>
  </si>
  <si>
    <t xml:space="preserve">KOU </t>
  </si>
  <si>
    <t>6.18</t>
  </si>
  <si>
    <t>úprava podkladu pod dlažbu , včetně hydroizolace</t>
  </si>
  <si>
    <t xml:space="preserve"> KOU</t>
  </si>
  <si>
    <t>7.9</t>
  </si>
  <si>
    <t>nátěr oken vnitřních rámů</t>
  </si>
  <si>
    <t>dřevěný rám okna na pavlač - fix (vč. přetmelení)</t>
  </si>
  <si>
    <t>7.11</t>
  </si>
  <si>
    <t>nátěr radiátorů</t>
  </si>
  <si>
    <t>deskové - v PO s KU - 2 ks, v LO - 1 ks, bílý odstín - syntetika</t>
  </si>
  <si>
    <t>7.12</t>
  </si>
  <si>
    <t>nátěr rozvodů ÚT</t>
  </si>
  <si>
    <t>v celém bytě - bílý odstín - syntetika</t>
  </si>
  <si>
    <t>7.13</t>
  </si>
  <si>
    <t>nátěr rozvodů plynu</t>
  </si>
  <si>
    <t>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</si>
  <si>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</si>
  <si>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</si>
  <si>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</si>
  <si>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</si>
  <si>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</si>
  <si>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</si>
  <si>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</si>
  <si>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</si>
  <si>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</si>
  <si>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</si>
  <si>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</si>
  <si>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9.1</t>
  </si>
  <si>
    <t>opravy a seřízení plastových oken, viz poznámka</t>
  </si>
  <si>
    <t>PO s KU, LO, WC</t>
  </si>
  <si>
    <t>9.25</t>
  </si>
  <si>
    <t>oprava dveří</t>
  </si>
  <si>
    <t>do  KOU (drhnou)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</si>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</sst>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2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2.75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50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67</v>
      </c>
    </row>
    <row r="33" spans="1:10" ht="59.25" customHeight="1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75</v>
      </c>
    </row>
    <row r="36" spans="1:10" ht="152.25" customHeight="1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77</v>
      </c>
    </row>
    <row r="37" spans="1:10" ht="76.5" customHeight="1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83</v>
      </c>
    </row>
    <row r="39" spans="1:10" ht="105.75" customHeight="1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90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97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113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86</v>
      </c>
      <c r="J42" s="1">
        <v>115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89</v>
      </c>
      <c r="J43" s="1">
        <v>123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92</v>
      </c>
      <c r="J44" s="1">
        <v>124</v>
      </c>
    </row>
    <row r="45" spans="1:10" ht="36.75" customHeight="1" x14ac:dyDescent="0.25">
      <c r="A45" s="16">
        <v>22</v>
      </c>
      <c r="B45" s="17" t="s">
        <v>93</v>
      </c>
      <c r="C45" s="36" t="s">
        <v>94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95</v>
      </c>
      <c r="J45" s="1">
        <v>294</v>
      </c>
    </row>
    <row r="46" spans="1:10" ht="77.25" customHeight="1" x14ac:dyDescent="0.25">
      <c r="A46" s="16">
        <v>23</v>
      </c>
      <c r="B46" s="17" t="s">
        <v>96</v>
      </c>
      <c r="C46" s="36" t="s">
        <v>97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98</v>
      </c>
      <c r="J46" s="1">
        <v>299</v>
      </c>
    </row>
    <row r="47" spans="1:10" ht="32.25" customHeight="1" x14ac:dyDescent="0.25">
      <c r="A47" s="16">
        <v>24</v>
      </c>
      <c r="B47" s="17" t="s">
        <v>99</v>
      </c>
      <c r="C47" s="36" t="s">
        <v>100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101</v>
      </c>
      <c r="J47" s="1">
        <v>305</v>
      </c>
    </row>
    <row r="48" spans="1:10" ht="90.75" customHeight="1" x14ac:dyDescent="0.25">
      <c r="A48" s="16">
        <v>25</v>
      </c>
      <c r="B48" s="17" t="s">
        <v>102</v>
      </c>
      <c r="C48" s="36" t="s">
        <v>103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104</v>
      </c>
      <c r="J48" s="1">
        <v>315</v>
      </c>
    </row>
    <row r="49" spans="1:10" ht="51.75" customHeight="1" x14ac:dyDescent="0.25">
      <c r="A49" s="16">
        <v>26</v>
      </c>
      <c r="B49" s="17" t="s">
        <v>105</v>
      </c>
      <c r="C49" s="36" t="s">
        <v>106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107</v>
      </c>
      <c r="J49" s="1">
        <v>371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412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112</v>
      </c>
      <c r="E51" s="19">
        <v>42</v>
      </c>
      <c r="F51" s="38"/>
      <c r="G51" s="19">
        <f t="shared" si="0"/>
        <v>0</v>
      </c>
      <c r="H51" s="37" t="s">
        <v>113</v>
      </c>
      <c r="J51" s="1">
        <v>148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112</v>
      </c>
      <c r="E52" s="19">
        <v>42</v>
      </c>
      <c r="F52" s="38"/>
      <c r="G52" s="19">
        <f t="shared" si="0"/>
        <v>0</v>
      </c>
      <c r="H52" s="37" t="s">
        <v>116</v>
      </c>
      <c r="J52" s="1">
        <v>149</v>
      </c>
    </row>
    <row r="53" spans="1:10" ht="51" customHeight="1" x14ac:dyDescent="0.25">
      <c r="A53" s="16">
        <v>30</v>
      </c>
      <c r="B53" s="17" t="s">
        <v>117</v>
      </c>
      <c r="C53" s="36" t="s">
        <v>118</v>
      </c>
      <c r="D53" s="18" t="s">
        <v>112</v>
      </c>
      <c r="E53" s="19">
        <v>12</v>
      </c>
      <c r="F53" s="38"/>
      <c r="G53" s="19">
        <f t="shared" si="0"/>
        <v>0</v>
      </c>
      <c r="H53" s="37" t="s">
        <v>119</v>
      </c>
      <c r="J53" s="1">
        <v>150</v>
      </c>
    </row>
    <row r="54" spans="1:10" ht="72.75" customHeight="1" x14ac:dyDescent="0.25">
      <c r="A54" s="16">
        <v>31</v>
      </c>
      <c r="B54" s="17" t="s">
        <v>120</v>
      </c>
      <c r="C54" s="36" t="s">
        <v>121</v>
      </c>
      <c r="D54" s="18" t="s">
        <v>112</v>
      </c>
      <c r="E54" s="19">
        <v>30</v>
      </c>
      <c r="F54" s="38"/>
      <c r="G54" s="19">
        <f t="shared" si="0"/>
        <v>0</v>
      </c>
      <c r="H54" s="37" t="s">
        <v>122</v>
      </c>
      <c r="J54" s="1">
        <v>151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125</v>
      </c>
      <c r="E55" s="19">
        <v>40</v>
      </c>
      <c r="F55" s="38"/>
      <c r="G55" s="19">
        <f t="shared" si="0"/>
        <v>0</v>
      </c>
      <c r="H55" s="37" t="s">
        <v>126</v>
      </c>
      <c r="J55" s="1">
        <v>152</v>
      </c>
    </row>
    <row r="56" spans="1:10" ht="66" customHeight="1" x14ac:dyDescent="0.25">
      <c r="A56" s="16">
        <v>33</v>
      </c>
      <c r="B56" s="17" t="s">
        <v>127</v>
      </c>
      <c r="C56" s="36" t="s">
        <v>128</v>
      </c>
      <c r="D56" s="18" t="s">
        <v>112</v>
      </c>
      <c r="E56" s="19">
        <v>2</v>
      </c>
      <c r="F56" s="38"/>
      <c r="G56" s="19">
        <f t="shared" ref="G56:G79" si="1">ROUND(E56*F56, 2)</f>
        <v>0</v>
      </c>
      <c r="H56" s="37" t="s">
        <v>129</v>
      </c>
      <c r="J56" s="1">
        <v>162</v>
      </c>
    </row>
    <row r="57" spans="1:10" ht="48" customHeight="1" x14ac:dyDescent="0.25">
      <c r="A57" s="16">
        <v>34</v>
      </c>
      <c r="B57" s="17" t="s">
        <v>130</v>
      </c>
      <c r="C57" s="36" t="s">
        <v>131</v>
      </c>
      <c r="D57" s="18" t="s">
        <v>112</v>
      </c>
      <c r="E57" s="19">
        <v>4</v>
      </c>
      <c r="F57" s="38"/>
      <c r="G57" s="19">
        <f t="shared" si="1"/>
        <v>0</v>
      </c>
      <c r="H57" s="37" t="s">
        <v>132</v>
      </c>
      <c r="J57" s="1">
        <v>163</v>
      </c>
    </row>
    <row r="58" spans="1:10" ht="103.5" customHeight="1" x14ac:dyDescent="0.25">
      <c r="A58" s="16">
        <v>35</v>
      </c>
      <c r="B58" s="17" t="s">
        <v>133</v>
      </c>
      <c r="C58" s="36" t="s">
        <v>134</v>
      </c>
      <c r="D58" s="18" t="s">
        <v>112</v>
      </c>
      <c r="E58" s="19">
        <v>42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ht="120" customHeight="1" x14ac:dyDescent="0.25">
      <c r="A59" s="16">
        <v>36</v>
      </c>
      <c r="B59" s="17" t="s">
        <v>136</v>
      </c>
      <c r="C59" s="36" t="s">
        <v>137</v>
      </c>
      <c r="D59" s="18" t="s">
        <v>112</v>
      </c>
      <c r="E59" s="19">
        <v>139</v>
      </c>
      <c r="F59" s="38"/>
      <c r="G59" s="19">
        <f t="shared" si="1"/>
        <v>0</v>
      </c>
      <c r="H59" s="37" t="s">
        <v>138</v>
      </c>
      <c r="J59" s="1">
        <v>166</v>
      </c>
    </row>
    <row r="60" spans="1:10" ht="78" customHeight="1" x14ac:dyDescent="0.25">
      <c r="A60" s="16">
        <v>37</v>
      </c>
      <c r="B60" s="17" t="s">
        <v>139</v>
      </c>
      <c r="C60" s="36" t="s">
        <v>140</v>
      </c>
      <c r="D60" s="18" t="s">
        <v>112</v>
      </c>
      <c r="E60" s="19">
        <v>42</v>
      </c>
      <c r="F60" s="38"/>
      <c r="G60" s="19">
        <f t="shared" si="1"/>
        <v>0</v>
      </c>
      <c r="H60" s="37" t="s">
        <v>141</v>
      </c>
      <c r="J60" s="1">
        <v>167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39</v>
      </c>
      <c r="E61" s="19">
        <v>1</v>
      </c>
      <c r="F61" s="38"/>
      <c r="G61" s="19">
        <f t="shared" si="1"/>
        <v>0</v>
      </c>
      <c r="H61" s="37"/>
      <c r="J61" s="1">
        <v>170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112</v>
      </c>
      <c r="E62" s="19">
        <v>1.5</v>
      </c>
      <c r="F62" s="38"/>
      <c r="G62" s="19">
        <f t="shared" si="1"/>
        <v>0</v>
      </c>
      <c r="H62" s="37" t="s">
        <v>146</v>
      </c>
      <c r="J62" s="1">
        <v>174</v>
      </c>
    </row>
    <row r="63" spans="1:10" ht="48.75" customHeight="1" x14ac:dyDescent="0.25">
      <c r="A63" s="16">
        <v>40</v>
      </c>
      <c r="B63" s="17" t="s">
        <v>147</v>
      </c>
      <c r="C63" s="36" t="s">
        <v>148</v>
      </c>
      <c r="D63" s="18" t="s">
        <v>112</v>
      </c>
      <c r="E63" s="19">
        <v>17</v>
      </c>
      <c r="F63" s="38"/>
      <c r="G63" s="19">
        <f t="shared" si="1"/>
        <v>0</v>
      </c>
      <c r="H63" s="37" t="s">
        <v>149</v>
      </c>
      <c r="J63" s="1">
        <v>175</v>
      </c>
    </row>
    <row r="64" spans="1:10" ht="45" customHeight="1" x14ac:dyDescent="0.25">
      <c r="A64" s="16">
        <v>41</v>
      </c>
      <c r="B64" s="17" t="s">
        <v>150</v>
      </c>
      <c r="C64" s="36" t="s">
        <v>151</v>
      </c>
      <c r="D64" s="18" t="s">
        <v>112</v>
      </c>
      <c r="E64" s="19">
        <v>17</v>
      </c>
      <c r="F64" s="38"/>
      <c r="G64" s="19">
        <f t="shared" si="1"/>
        <v>0</v>
      </c>
      <c r="H64" s="37" t="s">
        <v>152</v>
      </c>
      <c r="J64" s="1">
        <v>176</v>
      </c>
    </row>
    <row r="65" spans="1:10" ht="92.25" customHeight="1" x14ac:dyDescent="0.25">
      <c r="A65" s="16">
        <v>42</v>
      </c>
      <c r="B65" s="17" t="s">
        <v>153</v>
      </c>
      <c r="C65" s="36" t="s">
        <v>154</v>
      </c>
      <c r="D65" s="18" t="s">
        <v>112</v>
      </c>
      <c r="E65" s="19">
        <v>17</v>
      </c>
      <c r="F65" s="38"/>
      <c r="G65" s="19">
        <f t="shared" si="1"/>
        <v>0</v>
      </c>
      <c r="H65" s="37" t="s">
        <v>155</v>
      </c>
      <c r="J65" s="1">
        <v>177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112</v>
      </c>
      <c r="E66" s="19">
        <v>3.5</v>
      </c>
      <c r="F66" s="38"/>
      <c r="G66" s="19">
        <f t="shared" si="1"/>
        <v>0</v>
      </c>
      <c r="H66" s="37" t="s">
        <v>158</v>
      </c>
      <c r="J66" s="1">
        <v>179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112</v>
      </c>
      <c r="E67" s="19">
        <v>3.5</v>
      </c>
      <c r="F67" s="38"/>
      <c r="G67" s="19">
        <f t="shared" si="1"/>
        <v>0</v>
      </c>
      <c r="H67" s="37" t="s">
        <v>161</v>
      </c>
      <c r="J67" s="1">
        <v>182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112</v>
      </c>
      <c r="E68" s="19">
        <v>3.5</v>
      </c>
      <c r="F68" s="38"/>
      <c r="G68" s="19">
        <f t="shared" si="1"/>
        <v>0</v>
      </c>
      <c r="H68" s="37" t="s">
        <v>164</v>
      </c>
      <c r="J68" s="1">
        <v>186</v>
      </c>
    </row>
    <row r="69" spans="1:10" ht="29.25" customHeight="1" x14ac:dyDescent="0.25">
      <c r="A69" s="16">
        <v>46</v>
      </c>
      <c r="B69" s="17" t="s">
        <v>165</v>
      </c>
      <c r="C69" s="36" t="s">
        <v>166</v>
      </c>
      <c r="D69" s="18" t="s">
        <v>35</v>
      </c>
      <c r="E69" s="19">
        <v>1</v>
      </c>
      <c r="F69" s="38"/>
      <c r="G69" s="19">
        <f t="shared" si="1"/>
        <v>0</v>
      </c>
      <c r="H69" s="37" t="s">
        <v>167</v>
      </c>
      <c r="J69" s="1">
        <v>202</v>
      </c>
    </row>
    <row r="70" spans="1:10" ht="39.75" customHeight="1" x14ac:dyDescent="0.25">
      <c r="A70" s="16">
        <v>47</v>
      </c>
      <c r="B70" s="17" t="s">
        <v>168</v>
      </c>
      <c r="C70" s="36" t="s">
        <v>169</v>
      </c>
      <c r="D70" s="18" t="s">
        <v>35</v>
      </c>
      <c r="E70" s="19">
        <v>3</v>
      </c>
      <c r="F70" s="38"/>
      <c r="G70" s="19">
        <f t="shared" si="1"/>
        <v>0</v>
      </c>
      <c r="H70" s="37" t="s">
        <v>170</v>
      </c>
      <c r="J70" s="1">
        <v>204</v>
      </c>
    </row>
    <row r="71" spans="1:10" ht="29.25" customHeight="1" x14ac:dyDescent="0.25">
      <c r="A71" s="16">
        <v>48</v>
      </c>
      <c r="B71" s="17" t="s">
        <v>171</v>
      </c>
      <c r="C71" s="36" t="s">
        <v>172</v>
      </c>
      <c r="D71" s="18" t="s">
        <v>39</v>
      </c>
      <c r="E71" s="19">
        <v>1</v>
      </c>
      <c r="F71" s="38"/>
      <c r="G71" s="19">
        <f t="shared" si="1"/>
        <v>0</v>
      </c>
      <c r="H71" s="37" t="s">
        <v>173</v>
      </c>
      <c r="J71" s="1">
        <v>205</v>
      </c>
    </row>
    <row r="72" spans="1:10" ht="29.25" customHeight="1" x14ac:dyDescent="0.25">
      <c r="A72" s="16">
        <v>49</v>
      </c>
      <c r="B72" s="17" t="s">
        <v>174</v>
      </c>
      <c r="C72" s="36" t="s">
        <v>175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176</v>
      </c>
      <c r="J72" s="1">
        <v>206</v>
      </c>
    </row>
    <row r="73" spans="1:10" ht="29.25" customHeight="1" x14ac:dyDescent="0.25">
      <c r="A73" s="16">
        <v>50</v>
      </c>
      <c r="B73" s="17" t="s">
        <v>177</v>
      </c>
      <c r="C73" s="36" t="s">
        <v>178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179</v>
      </c>
      <c r="J73" s="1">
        <v>224</v>
      </c>
    </row>
    <row r="74" spans="1:10" ht="29.25" customHeight="1" x14ac:dyDescent="0.25">
      <c r="A74" s="16">
        <v>51</v>
      </c>
      <c r="B74" s="17" t="s">
        <v>180</v>
      </c>
      <c r="C74" s="36" t="s">
        <v>181</v>
      </c>
      <c r="D74" s="18" t="s">
        <v>39</v>
      </c>
      <c r="E74" s="19">
        <v>1</v>
      </c>
      <c r="F74" s="38"/>
      <c r="G74" s="19">
        <f t="shared" si="1"/>
        <v>0</v>
      </c>
      <c r="H74" s="37" t="s">
        <v>182</v>
      </c>
      <c r="J74" s="1">
        <v>225</v>
      </c>
    </row>
    <row r="75" spans="1:10" ht="29.25" customHeight="1" x14ac:dyDescent="0.25">
      <c r="A75" s="16">
        <v>52</v>
      </c>
      <c r="B75" s="17" t="s">
        <v>183</v>
      </c>
      <c r="C75" s="36" t="s">
        <v>184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182</v>
      </c>
      <c r="J75" s="1">
        <v>235</v>
      </c>
    </row>
    <row r="76" spans="1:10" ht="29.25" customHeight="1" x14ac:dyDescent="0.25">
      <c r="A76" s="16">
        <v>53</v>
      </c>
      <c r="B76" s="17" t="s">
        <v>185</v>
      </c>
      <c r="C76" s="36" t="s">
        <v>186</v>
      </c>
      <c r="D76" s="18" t="s">
        <v>35</v>
      </c>
      <c r="E76" s="19">
        <v>1</v>
      </c>
      <c r="F76" s="38"/>
      <c r="G76" s="19">
        <f t="shared" si="1"/>
        <v>0</v>
      </c>
      <c r="H76" s="37" t="s">
        <v>187</v>
      </c>
      <c r="J76" s="1">
        <v>349</v>
      </c>
    </row>
    <row r="77" spans="1:10" ht="29.25" customHeight="1" x14ac:dyDescent="0.25">
      <c r="A77" s="16">
        <v>54</v>
      </c>
      <c r="B77" s="17" t="s">
        <v>188</v>
      </c>
      <c r="C77" s="36" t="s">
        <v>189</v>
      </c>
      <c r="D77" s="18" t="s">
        <v>35</v>
      </c>
      <c r="E77" s="19">
        <v>3</v>
      </c>
      <c r="F77" s="38"/>
      <c r="G77" s="19">
        <f t="shared" si="1"/>
        <v>0</v>
      </c>
      <c r="H77" s="37" t="s">
        <v>190</v>
      </c>
      <c r="J77" s="1">
        <v>237</v>
      </c>
    </row>
    <row r="78" spans="1:10" ht="29.25" customHeight="1" x14ac:dyDescent="0.25">
      <c r="A78" s="16">
        <v>55</v>
      </c>
      <c r="B78" s="17" t="s">
        <v>191</v>
      </c>
      <c r="C78" s="36" t="s">
        <v>192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193</v>
      </c>
      <c r="J78" s="1">
        <v>350</v>
      </c>
    </row>
    <row r="79" spans="1:10" ht="29.25" customHeight="1" x14ac:dyDescent="0.25">
      <c r="A79" s="16">
        <v>56</v>
      </c>
      <c r="B79" s="17" t="s">
        <v>194</v>
      </c>
      <c r="C79" s="36" t="s">
        <v>195</v>
      </c>
      <c r="D79" s="18" t="s">
        <v>21</v>
      </c>
      <c r="E79" s="19">
        <v>1</v>
      </c>
      <c r="F79" s="38"/>
      <c r="G79" s="19">
        <f t="shared" si="1"/>
        <v>0</v>
      </c>
      <c r="H79" s="37"/>
      <c r="J79" s="1">
        <v>336</v>
      </c>
    </row>
    <row r="80" spans="1:10" ht="27" customHeight="1" x14ac:dyDescent="0.25">
      <c r="A80" s="44" t="s">
        <v>196</v>
      </c>
      <c r="B80" s="45"/>
      <c r="C80" s="45"/>
      <c r="D80" s="45"/>
      <c r="E80" s="45"/>
      <c r="F80" s="45"/>
      <c r="G80" s="15">
        <f>SUM(G24:G79)</f>
        <v>10000</v>
      </c>
      <c r="H80" s="26"/>
    </row>
    <row r="81" spans="1:8" s="29" customFormat="1" ht="27" customHeight="1" x14ac:dyDescent="0.25">
      <c r="A81" s="68" t="s">
        <v>197</v>
      </c>
      <c r="B81" s="68"/>
      <c r="C81" s="68"/>
      <c r="D81" s="68"/>
      <c r="E81" s="68"/>
      <c r="F81" s="68"/>
      <c r="G81" s="68"/>
      <c r="H81" s="68"/>
    </row>
    <row r="82" spans="1:8" ht="27" customHeight="1" x14ac:dyDescent="0.25">
      <c r="A82" s="67" t="s">
        <v>198</v>
      </c>
      <c r="B82" s="67"/>
      <c r="C82" s="67"/>
      <c r="D82" s="67"/>
      <c r="E82" s="67"/>
      <c r="F82" s="67"/>
      <c r="G82" s="67"/>
      <c r="H82" s="67"/>
    </row>
    <row r="83" spans="1:8" ht="35.1" customHeight="1" x14ac:dyDescent="0.25">
      <c r="A83" s="32" t="s">
        <v>199</v>
      </c>
      <c r="B83" s="33"/>
      <c r="C83" s="33"/>
      <c r="D83" s="33"/>
      <c r="E83" s="34"/>
      <c r="F83" s="39"/>
      <c r="G83" s="31" t="s">
        <v>200</v>
      </c>
      <c r="H83" s="30"/>
    </row>
    <row r="84" spans="1:8" ht="15.75" customHeight="1" x14ac:dyDescent="0.25">
      <c r="A84" s="27"/>
      <c r="B84" s="42" t="s">
        <v>201</v>
      </c>
      <c r="C84" s="42"/>
      <c r="D84" s="42"/>
      <c r="E84" s="42"/>
      <c r="F84" s="43"/>
    </row>
    <row r="85" spans="1:8" ht="45" customHeight="1" x14ac:dyDescent="0.25">
      <c r="A85" s="28">
        <v>1</v>
      </c>
      <c r="B85" s="40" t="s">
        <v>202</v>
      </c>
      <c r="C85" s="40"/>
      <c r="D85" s="40"/>
      <c r="E85" s="40"/>
      <c r="F85" s="41"/>
    </row>
    <row r="86" spans="1:8" ht="60" customHeight="1" x14ac:dyDescent="0.25">
      <c r="A86" s="28">
        <v>2</v>
      </c>
      <c r="B86" s="40" t="s">
        <v>203</v>
      </c>
      <c r="C86" s="40"/>
      <c r="D86" s="40"/>
      <c r="E86" s="40"/>
      <c r="F86" s="41"/>
    </row>
    <row r="87" spans="1:8" ht="60" customHeight="1" x14ac:dyDescent="0.25">
      <c r="A87" s="28">
        <v>3</v>
      </c>
      <c r="B87" s="40" t="s">
        <v>204</v>
      </c>
      <c r="C87" s="40"/>
      <c r="D87" s="40"/>
      <c r="E87" s="40"/>
      <c r="F87" s="41"/>
    </row>
    <row r="88" spans="1:8" ht="120" customHeight="1" x14ac:dyDescent="0.25">
      <c r="A88" s="28">
        <v>4</v>
      </c>
      <c r="B88" s="40" t="s">
        <v>205</v>
      </c>
      <c r="C88" s="40"/>
      <c r="D88" s="40"/>
      <c r="E88" s="40"/>
      <c r="F88" s="41"/>
    </row>
    <row r="89" spans="1:8" x14ac:dyDescent="0.25">
      <c r="A89" s="10"/>
      <c r="B89" s="35"/>
      <c r="C89" s="35"/>
      <c r="D89" s="35"/>
      <c r="E89" s="35"/>
      <c r="F89" s="35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B85:F85"/>
    <mergeCell ref="B86:F86"/>
    <mergeCell ref="B87:F87"/>
    <mergeCell ref="B88:F88"/>
    <mergeCell ref="B84:F8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2019-05-17T08:15:38Z</cp:lastPrinted>
  <dcterms:created xsi:type="dcterms:W3CDTF">2016-02-28T17:51:02Z</dcterms:created>
  <dcterms:modified xsi:type="dcterms:W3CDTF">2019-05-20T06:16:24Z</dcterms:modified>
</cp:coreProperties>
</file>