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150" yWindow="570" windowWidth="28455" windowHeight="11955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<sst xmlns="http://schemas.openxmlformats.org/spreadsheetml/2006/main" count="140" uniqueCount="116">
  <si>
    <t>Oprava volného bytu č.45, M.Fialy 1</t>
  </si>
  <si>
    <t>VZ č. 89/2019</t>
  </si>
  <si>
    <t>21.5.2019 08:24:10</t>
  </si>
  <si>
    <t>Odběratel:</t>
  </si>
  <si>
    <t>Příjemce:</t>
  </si>
  <si>
    <t>Statutární město Ostrava</t>
  </si>
  <si>
    <t>Městský obvod Ostrava-Jih</t>
  </si>
  <si>
    <t>Prokešovo náměstí 1803/8</t>
  </si>
  <si>
    <t>Horní 791/3</t>
  </si>
  <si>
    <t>729 30 Ostrava-Moravská Ostrava</t>
  </si>
  <si>
    <t>700 30 Ostrava-Hrabůvka</t>
  </si>
  <si>
    <t>Zhotovitel:</t>
  </si>
  <si>
    <t>Sídlo</t>
  </si>
  <si>
    <t>IČ zhotovitele</t>
  </si>
  <si>
    <t>Předmět zakázky:</t>
  </si>
  <si>
    <t>Část obce</t>
  </si>
  <si>
    <t>Ostrava-Dubina</t>
  </si>
  <si>
    <t>Ulice, č. pop./č. or.</t>
  </si>
  <si>
    <t>M.Fialy 248/1</t>
  </si>
  <si>
    <t>Číslo bytu</t>
  </si>
  <si>
    <t>Velikost bytu</t>
  </si>
  <si>
    <t>1+3</t>
  </si>
  <si>
    <t>Technik</t>
  </si>
  <si>
    <t>Michaela Slatinská</t>
  </si>
  <si>
    <t>michaela.slatinska@ovajih.cz</t>
  </si>
  <si>
    <t xml:space="preserve">599430174 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</si>
  <si>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</si>
  <si>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</si>
  <si>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</si>
  <si>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</si>
  <si>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</si>
  <si>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</si>
  <si>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</si>
  <si>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</si>
  <si>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1.11</t>
  </si>
  <si>
    <t>elektro revize odběrného místa pro připojení elektroměru</t>
  </si>
  <si>
    <t>ks</t>
  </si>
  <si>
    <t>2x revizní zpráva</t>
  </si>
  <si>
    <t>1.15</t>
  </si>
  <si>
    <t>revize elektroinstalace a elektrických spotřebičů bytu</t>
  </si>
  <si>
    <t>1.19</t>
  </si>
  <si>
    <t>odstranění závad zjištěných při elektro revizi nebo kontrole el. spotřebičů</t>
  </si>
  <si>
    <t>soubor</t>
  </si>
  <si>
    <t>položku naceňte dle tabulky níže "Poznámky"</t>
  </si>
  <si>
    <t>1.20</t>
  </si>
  <si>
    <t>revize plynoinstalace, tlaková zkouška, vpuštění plynu, vystavení revizní zprávy (2x)</t>
  </si>
  <si>
    <t>3.67</t>
  </si>
  <si>
    <t>výměna dveřního prahu – délka 60 cm</t>
  </si>
  <si>
    <t>WC včetně lakování</t>
  </si>
  <si>
    <t>3.69</t>
  </si>
  <si>
    <t>výměna dveřního prahu – délka 80 cm</t>
  </si>
  <si>
    <t>1x z předsíně do obýv.pokoje včetně lakování</t>
  </si>
  <si>
    <t>3.94</t>
  </si>
  <si>
    <t>seřízení oken</t>
  </si>
  <si>
    <t>3x okno,1x balkon</t>
  </si>
  <si>
    <t>3.104</t>
  </si>
  <si>
    <t>oprava balkónových dveří</t>
  </si>
  <si>
    <t>LO-nejde otevřít</t>
  </si>
  <si>
    <t>3.152</t>
  </si>
  <si>
    <t xml:space="preserve">výměna bočního plastového krytu vnitřní okenní parapetní desky </t>
  </si>
  <si>
    <t>LO-levá krytka s nosem l=17cm</t>
  </si>
  <si>
    <t>3.167</t>
  </si>
  <si>
    <t>výměna okenních klik</t>
  </si>
  <si>
    <t>LO-1x okno,1x balk.dveře,DP-1x okno</t>
  </si>
  <si>
    <t>5.2</t>
  </si>
  <si>
    <t>lokální opravy prasklin, prasklin panelových spojů</t>
  </si>
  <si>
    <t>m2</t>
  </si>
  <si>
    <t>KU nad kuch.linkou a pod stropem,zednická úprava soklu u spižní skříně, OP strop 2x 4m prasklina, úprava zdiva po hmoždinkách ve všech místnostech</t>
  </si>
  <si>
    <t>5.3</t>
  </si>
  <si>
    <t>stržení tapet</t>
  </si>
  <si>
    <t>PŘ,DP - vč.související zednické úpravy podkladu před malováním</t>
  </si>
  <si>
    <t>5.6</t>
  </si>
  <si>
    <t>malba dvojnásobná bílá</t>
  </si>
  <si>
    <t>PŘ,OP,DP,LO,KU</t>
  </si>
  <si>
    <t>7.18</t>
  </si>
  <si>
    <t>nátěr parapetních desek vnitřních</t>
  </si>
  <si>
    <t>DP-poškozený parapet</t>
  </si>
  <si>
    <t>8.36</t>
  </si>
  <si>
    <t>oprava deskového radiátoru, viz poznámka</t>
  </si>
  <si>
    <t>KU-upevnit radiátor do držáků</t>
  </si>
  <si>
    <t>9.5</t>
  </si>
  <si>
    <t>výměna zámku poštovní schránky</t>
  </si>
  <si>
    <t>9.24</t>
  </si>
  <si>
    <t>demontáž bytových doplňků, viz poznámka</t>
  </si>
  <si>
    <t>OP,LO-konzoly od garnyží,zrcadla,KOU+WC-zrcadla,dekorace,poličky</t>
  </si>
  <si>
    <t>11.4</t>
  </si>
  <si>
    <t>vyklizení bytu 1+3</t>
  </si>
  <si>
    <t>DP-1x skříňka,1x matrace,stolek,PŘ-1x pračka</t>
  </si>
  <si>
    <t>11.7</t>
  </si>
  <si>
    <t>vyklizení sklepního boxu</t>
  </si>
  <si>
    <t>11.13</t>
  </si>
  <si>
    <t>vyčištění WC mísy</t>
  </si>
  <si>
    <t>11.17</t>
  </si>
  <si>
    <t>vyčištění odsavače par</t>
  </si>
  <si>
    <t>11.18</t>
  </si>
  <si>
    <t>vyčištění sporáku, trouby, včetně odmaštění</t>
  </si>
  <si>
    <t>11.20</t>
  </si>
  <si>
    <t>vyčištění kuchyňské linky 150 cm</t>
  </si>
  <si>
    <t>11.24</t>
  </si>
  <si>
    <t>vyčištění vestavěných skříní, viz poznámka</t>
  </si>
  <si>
    <t>PŘ</t>
  </si>
  <si>
    <t>11.33</t>
  </si>
  <si>
    <t>celkový úklid po opravách</t>
  </si>
  <si>
    <t>+ DP-dveře odstranění nálepek a vyčištění</t>
  </si>
  <si>
    <t>11.39</t>
  </si>
  <si>
    <t>vyčištění zásuvek a vypínačů vč. odmaštění, viz poznámka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</si>
  <si>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</si>
  <si>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</si>
  <si>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</si>
  <si>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Uveďte Vaši hodinovou sazbu:</t>
  </si>
  <si>
    <t xml:space="preserve"> / hod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</si>
  <si>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</si>
  <si>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</si>
  <si>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max.limitní cenou 10 000,- Kč.</t>
  </si>
  <si>
    <t>Hodinovou sazbu, která se vzahuje k položce 1.19 za odstranění závad zjištěných při elektrorevizi  nebo kontrole el. spotřebičů, uveďte v max. sazbě 300,- Kč bez DPH, a  to v řádku nad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</si>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</sst>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9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/>
    <xf numFmtId="0" fontId="0" fillId="2" borderId="0" xfId="0" applyFill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7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" fontId="11" fillId="3" borderId="18" xfId="0" applyNumberFormat="1" applyFont="1" applyFill="1" applyBorder="1" applyAlignment="1" applyProtection="1">
      <alignment horizontal="right" vertical="center"/>
      <protection locked="0"/>
    </xf>
    <xf numFmtId="0" fontId="0" fillId="2" borderId="19" xfId="0" applyFill="1" applyBorder="1" applyAlignment="1">
      <alignment horizontal="justify" vertical="center" wrapText="1"/>
    </xf>
    <xf numFmtId="0" fontId="0" fillId="2" borderId="20" xfId="0" applyFill="1" applyBorder="1" applyAlignment="1">
      <alignment horizontal="justify" vertical="center" wrapText="1"/>
    </xf>
    <xf numFmtId="49" fontId="0" fillId="2" borderId="21" xfId="0" applyNumberFormat="1" applyFill="1" applyBorder="1" applyAlignment="1">
      <alignment horizontal="center"/>
    </xf>
    <xf numFmtId="49" fontId="0" fillId="2" borderId="22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21" xfId="0" applyNumberFormat="1" applyFont="1" applyFill="1" applyBorder="1" applyAlignment="1">
      <alignment horizontal="left" vertical="center"/>
    </xf>
    <xf numFmtId="49" fontId="0" fillId="2" borderId="18" xfId="0" applyNumberFormat="1" applyFill="1" applyBorder="1" applyAlignment="1">
      <alignment horizontal="left"/>
    </xf>
    <xf numFmtId="49" fontId="0" fillId="2" borderId="23" xfId="0" applyNumberFormat="1" applyFill="1" applyBorder="1" applyAlignment="1">
      <alignment horizontal="left"/>
    </xf>
    <xf numFmtId="49" fontId="0" fillId="2" borderId="24" xfId="0" applyNumberFormat="1" applyFill="1" applyBorder="1" applyAlignment="1">
      <alignment horizontal="left" vertical="center"/>
    </xf>
    <xf numFmtId="49" fontId="0" fillId="2" borderId="25" xfId="0" applyNumberFormat="1" applyFill="1" applyBorder="1" applyAlignment="1">
      <alignment horizontal="left" vertical="center"/>
    </xf>
    <xf numFmtId="49" fontId="0" fillId="2" borderId="26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27" xfId="0" applyNumberFormat="1" applyFill="1" applyBorder="1" applyAlignment="1">
      <alignment horizontal="left" vertical="center"/>
    </xf>
    <xf numFmtId="49" fontId="0" fillId="2" borderId="28" xfId="0" applyNumberFormat="1" applyFill="1" applyBorder="1" applyAlignment="1">
      <alignment horizontal="left" vertical="center"/>
    </xf>
    <xf numFmtId="49" fontId="0" fillId="2" borderId="29" xfId="0" applyNumberFormat="1" applyFill="1" applyBorder="1" applyAlignment="1">
      <alignment horizontal="left" vertical="center"/>
    </xf>
    <xf numFmtId="49" fontId="0" fillId="2" borderId="30" xfId="0" applyNumberFormat="1" applyFill="1" applyBorder="1" applyAlignment="1">
      <alignment horizontal="left" vertical="center"/>
    </xf>
    <xf numFmtId="0" fontId="6" fillId="2" borderId="31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32" xfId="0" applyNumberFormat="1" applyFill="1" applyBorder="1" applyAlignment="1">
      <alignment horizontal="left" wrapText="1"/>
    </xf>
    <xf numFmtId="0" fontId="0" fillId="2" borderId="29" xfId="0" applyFill="1" applyBorder="1" applyAlignment="1">
      <alignment horizontal="left" wrapText="1"/>
    </xf>
    <xf numFmtId="0" fontId="0" fillId="2" borderId="33" xfId="0" applyFill="1" applyBorder="1" applyAlignment="1">
      <alignment horizontal="left" wrapText="1"/>
    </xf>
    <xf numFmtId="49" fontId="0" fillId="2" borderId="34" xfId="0" applyNumberFormat="1" applyFill="1" applyBorder="1" applyAlignment="1">
      <alignment horizontal="left"/>
    </xf>
    <xf numFmtId="0" fontId="0" fillId="2" borderId="35" xfId="0" applyFill="1" applyBorder="1" applyAlignment="1">
      <alignment horizontal="left" wrapText="1"/>
    </xf>
    <xf numFmtId="0" fontId="0" fillId="2" borderId="25" xfId="0" applyFill="1" applyBorder="1" applyAlignment="1">
      <alignment horizontal="left" wrapText="1"/>
    </xf>
    <xf numFmtId="0" fontId="0" fillId="2" borderId="36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/>
    </xf>
    <xf numFmtId="0" fontId="9" fillId="2" borderId="21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49" fontId="0" fillId="2" borderId="13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0" fontId="3" fillId="2" borderId="37" xfId="0" applyFont="1" applyFill="1" applyBorder="1" applyAlignment="1">
      <alignment horizontal="left" vertical="center"/>
    </xf>
    <xf numFmtId="0" fontId="3" fillId="2" borderId="38" xfId="0" applyFont="1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23" xfId="0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0" xfId="0" applyFill="1" applyBorder="1" applyAlignment="1">
      <alignment horizontal="left" vertical="center"/>
    </xf>
    <xf numFmtId="49" fontId="3" fillId="2" borderId="39" xfId="0" applyNumberFormat="1" applyFont="1" applyFill="1" applyBorder="1" applyAlignment="1">
      <alignment horizontal="left"/>
    </xf>
    <xf numFmtId="49" fontId="3" fillId="2" borderId="37" xfId="0" applyNumberFormat="1" applyFont="1" applyFill="1" applyBorder="1" applyAlignment="1">
      <alignment horizontal="left"/>
    </xf>
    <xf numFmtId="0" fontId="10" fillId="2" borderId="40" xfId="0" applyFont="1" applyFill="1" applyBorder="1" applyAlignment="1">
      <alignment horizontal="center" vertical="center"/>
    </xf>
    <xf numFmtId="0" fontId="10" fillId="2" borderId="41" xfId="0" applyFont="1" applyFill="1" applyBorder="1" applyAlignment="1">
      <alignment horizontal="center" vertical="center"/>
    </xf>
    <xf numFmtId="49" fontId="0" fillId="2" borderId="8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0" fillId="2" borderId="42" xfId="0" applyNumberFormat="1" applyFill="1" applyBorder="1" applyAlignment="1">
      <alignment horizontal="left"/>
    </xf>
    <xf numFmtId="49" fontId="0" fillId="2" borderId="43" xfId="0" applyNumberFormat="1" applyFill="1" applyBorder="1" applyAlignment="1">
      <alignment horizontal="left"/>
    </xf>
    <xf numFmtId="49" fontId="0" fillId="2" borderId="44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7" xfId="0" applyNumberFormat="1" applyFont="1" applyFill="1" applyBorder="1" applyAlignment="1">
      <alignment horizontal="left"/>
    </xf>
    <xf numFmtId="49" fontId="3" fillId="2" borderId="45" xfId="0" applyNumberFormat="1" applyFon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4" fillId="3" borderId="45" xfId="0" applyNumberFormat="1" applyFont="1" applyFill="1" applyBorder="1" applyAlignment="1" applyProtection="1">
      <alignment horizontal="left"/>
      <protection locked="0"/>
    </xf>
    <xf numFmtId="49" fontId="4" fillId="3" borderId="46" xfId="0" applyNumberFormat="1" applyFont="1" applyFill="1" applyBorder="1" applyAlignment="1">
      <alignment horizontal="left"/>
    </xf>
    <xf numFmtId="49" fontId="4" fillId="3" borderId="47" xfId="0" applyNumberFormat="1" applyFont="1" applyFill="1" applyBorder="1" applyAlignment="1">
      <alignment horizontal="left"/>
    </xf>
    <xf numFmtId="49" fontId="3" fillId="2" borderId="48" xfId="0" applyNumberFormat="1" applyFont="1" applyFill="1" applyBorder="1" applyAlignment="1">
      <alignment horizontal="left"/>
    </xf>
    <xf numFmtId="49" fontId="3" fillId="2" borderId="46" xfId="0" applyNumberFormat="1" applyFont="1" applyFill="1" applyBorder="1" applyAlignment="1">
      <alignment horizontal="left"/>
    </xf>
    <xf numFmtId="49" fontId="3" fillId="2" borderId="47" xfId="0" applyNumberFormat="1" applyFont="1" applyFill="1" applyBorder="1" applyAlignment="1">
      <alignment horizontal="left"/>
    </xf>
    <xf numFmtId="49" fontId="4" fillId="3" borderId="19" xfId="0" applyNumberFormat="1" applyFont="1" applyFill="1" applyBorder="1" applyAlignment="1" applyProtection="1">
      <alignment horizontal="left"/>
      <protection locked="0"/>
    </xf>
    <xf numFmtId="49" fontId="4" fillId="3" borderId="19" xfId="0" applyNumberFormat="1" applyFont="1" applyFill="1" applyBorder="1" applyAlignment="1">
      <alignment horizontal="left"/>
    </xf>
    <xf numFmtId="49" fontId="4" fillId="3" borderId="20" xfId="0" applyNumberFormat="1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2"/>
  <sheetViews>
    <sheetView showGridLines="0" tabSelected="1" zoomScale="115" zoomScaleNormal="115" workbookViewId="0" topLeftCell="A46">
      <selection activeCell="F27" sqref="F27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9" t="s">
        <v>0</v>
      </c>
      <c r="B1" s="70"/>
      <c r="C1" s="70"/>
      <c r="D1" s="71"/>
      <c r="E1" s="71"/>
      <c r="F1" s="70"/>
      <c r="G1" s="70"/>
      <c r="H1" s="72"/>
      <c r="J1" s="1">
        <v>504</v>
      </c>
    </row>
    <row r="2" spans="1:10" ht="44.1" customHeight="1">
      <c r="A2" s="2"/>
      <c r="B2" s="3"/>
      <c r="C2" s="4"/>
      <c r="D2" s="86" t="s">
        <v>1</v>
      </c>
      <c r="E2" s="87"/>
      <c r="F2" s="5"/>
      <c r="G2" s="5"/>
      <c r="H2" s="6"/>
      <c r="J2" s="1">
        <v>2019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84" t="s">
        <v>3</v>
      </c>
      <c r="B4" s="85"/>
      <c r="C4" s="85"/>
      <c r="D4" s="78" t="s">
        <v>4</v>
      </c>
      <c r="E4" s="78"/>
      <c r="F4" s="78"/>
      <c r="G4" s="79"/>
      <c r="H4" s="6"/>
      <c r="J4" s="1">
        <v>26</v>
      </c>
    </row>
    <row r="5" spans="1:8" ht="15" customHeight="1">
      <c r="A5" s="63" t="s">
        <v>5</v>
      </c>
      <c r="B5" s="46"/>
      <c r="C5" s="46"/>
      <c r="D5" s="80" t="s">
        <v>6</v>
      </c>
      <c r="E5" s="80"/>
      <c r="F5" s="80"/>
      <c r="G5" s="81"/>
      <c r="H5" s="6"/>
    </row>
    <row r="6" spans="1:8" ht="15" customHeight="1">
      <c r="A6" s="63" t="s">
        <v>7</v>
      </c>
      <c r="B6" s="46"/>
      <c r="C6" s="46"/>
      <c r="D6" s="80" t="s">
        <v>8</v>
      </c>
      <c r="E6" s="80"/>
      <c r="F6" s="80"/>
      <c r="G6" s="81"/>
      <c r="H6" s="6"/>
    </row>
    <row r="7" spans="1:8" ht="15" customHeight="1">
      <c r="A7" s="76" t="s">
        <v>9</v>
      </c>
      <c r="B7" s="77"/>
      <c r="C7" s="77"/>
      <c r="D7" s="82" t="s">
        <v>10</v>
      </c>
      <c r="E7" s="82"/>
      <c r="F7" s="82"/>
      <c r="G7" s="83"/>
      <c r="H7" s="6"/>
    </row>
    <row r="8" spans="1:8" ht="15" customHeight="1">
      <c r="A8" s="73"/>
      <c r="B8" s="74"/>
      <c r="C8" s="74"/>
      <c r="D8" s="75"/>
      <c r="E8" s="75"/>
      <c r="F8" s="75"/>
      <c r="G8" s="75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84" t="s">
        <v>11</v>
      </c>
      <c r="B10" s="85"/>
      <c r="C10" s="96"/>
      <c r="D10" s="98"/>
      <c r="E10" s="99"/>
      <c r="F10" s="99"/>
      <c r="G10" s="100"/>
      <c r="H10" s="6"/>
    </row>
    <row r="11" spans="1:8" ht="15">
      <c r="A11" s="90" t="s">
        <v>12</v>
      </c>
      <c r="B11" s="91"/>
      <c r="C11" s="92"/>
      <c r="D11" s="93"/>
      <c r="E11" s="94"/>
      <c r="F11" s="94"/>
      <c r="G11" s="95"/>
      <c r="H11" s="6"/>
    </row>
    <row r="12" spans="1:8" ht="15.75" customHeight="1">
      <c r="A12" s="76" t="s">
        <v>13</v>
      </c>
      <c r="B12" s="77"/>
      <c r="C12" s="77"/>
      <c r="D12" s="104"/>
      <c r="E12" s="105"/>
      <c r="F12" s="105"/>
      <c r="G12" s="106"/>
      <c r="H12" s="6"/>
    </row>
    <row r="13" spans="1:8" ht="15.75" customHeight="1">
      <c r="A13" s="9"/>
      <c r="D13" s="10"/>
      <c r="H13" s="6"/>
    </row>
    <row r="14" spans="1:8" ht="15.75" customHeight="1">
      <c r="A14" s="101" t="s">
        <v>14</v>
      </c>
      <c r="B14" s="102"/>
      <c r="C14" s="102"/>
      <c r="D14" s="102"/>
      <c r="E14" s="102"/>
      <c r="F14" s="102"/>
      <c r="G14" s="103"/>
      <c r="H14" s="6"/>
    </row>
    <row r="15" spans="1:8" ht="15">
      <c r="A15" s="97" t="s">
        <v>15</v>
      </c>
      <c r="B15" s="88"/>
      <c r="C15" s="88"/>
      <c r="D15" s="88" t="s">
        <v>16</v>
      </c>
      <c r="E15" s="88"/>
      <c r="F15" s="88"/>
      <c r="G15" s="89"/>
      <c r="H15" s="6"/>
    </row>
    <row r="16" spans="1:8" ht="15">
      <c r="A16" s="63" t="s">
        <v>17</v>
      </c>
      <c r="B16" s="46"/>
      <c r="C16" s="46"/>
      <c r="D16" s="46" t="s">
        <v>18</v>
      </c>
      <c r="E16" s="46"/>
      <c r="F16" s="46"/>
      <c r="G16" s="47"/>
      <c r="H16" s="6"/>
    </row>
    <row r="17" spans="1:8" ht="15">
      <c r="A17" s="63" t="s">
        <v>19</v>
      </c>
      <c r="B17" s="46"/>
      <c r="C17" s="46"/>
      <c r="D17" s="46">
        <v>45</v>
      </c>
      <c r="E17" s="46"/>
      <c r="F17" s="46"/>
      <c r="G17" s="47"/>
      <c r="H17" s="6"/>
    </row>
    <row r="18" spans="1:8" ht="15">
      <c r="A18" s="63" t="s">
        <v>20</v>
      </c>
      <c r="B18" s="46"/>
      <c r="C18" s="46"/>
      <c r="D18" s="46" t="s">
        <v>21</v>
      </c>
      <c r="E18" s="46"/>
      <c r="F18" s="46"/>
      <c r="G18" s="47"/>
      <c r="H18" s="6"/>
    </row>
    <row r="19" spans="1:8" ht="12.75" customHeight="1">
      <c r="A19" s="48" t="s">
        <v>22</v>
      </c>
      <c r="B19" s="49"/>
      <c r="C19" s="50"/>
      <c r="D19" s="64" t="s">
        <v>23</v>
      </c>
      <c r="E19" s="65"/>
      <c r="F19" s="65"/>
      <c r="G19" s="66"/>
      <c r="H19" s="6"/>
    </row>
    <row r="20" spans="1:8" ht="14.25" customHeight="1">
      <c r="A20" s="51"/>
      <c r="B20" s="52"/>
      <c r="C20" s="53"/>
      <c r="D20" s="57" t="s">
        <v>24</v>
      </c>
      <c r="E20" s="58"/>
      <c r="F20" s="58"/>
      <c r="G20" s="59"/>
      <c r="H20" s="6"/>
    </row>
    <row r="21" spans="1:8" ht="13.5" customHeight="1">
      <c r="A21" s="54"/>
      <c r="B21" s="55"/>
      <c r="C21" s="56"/>
      <c r="D21" s="60" t="s">
        <v>25</v>
      </c>
      <c r="E21" s="61"/>
      <c r="F21" s="61"/>
      <c r="G21" s="62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29.25" customHeight="1">
      <c r="A24" s="16">
        <v>1</v>
      </c>
      <c r="B24" s="17" t="s">
        <v>34</v>
      </c>
      <c r="C24" s="36" t="s">
        <v>35</v>
      </c>
      <c r="D24" s="18" t="s">
        <v>36</v>
      </c>
      <c r="E24" s="19">
        <v>1</v>
      </c>
      <c r="F24" s="38"/>
      <c r="G24" s="19">
        <f aca="true" t="shared" si="0" ref="G24:G49">ROUND(E24*F24,2)</f>
        <v>0</v>
      </c>
      <c r="H24" s="37" t="s">
        <v>37</v>
      </c>
      <c r="J24" s="1">
        <v>11</v>
      </c>
    </row>
    <row r="25" spans="1:10" ht="29.25" customHeight="1">
      <c r="A25" s="16">
        <v>2</v>
      </c>
      <c r="B25" s="17" t="s">
        <v>38</v>
      </c>
      <c r="C25" s="36" t="s">
        <v>39</v>
      </c>
      <c r="D25" s="18" t="s">
        <v>21</v>
      </c>
      <c r="E25" s="19">
        <v>1</v>
      </c>
      <c r="F25" s="38"/>
      <c r="G25" s="19">
        <f t="shared" si="0"/>
        <v>0</v>
      </c>
      <c r="H25" s="37" t="s">
        <v>37</v>
      </c>
      <c r="J25" s="1">
        <v>15</v>
      </c>
    </row>
    <row r="26" spans="1:10" ht="29.25" customHeight="1">
      <c r="A26" s="16">
        <v>3</v>
      </c>
      <c r="B26" s="17" t="s">
        <v>40</v>
      </c>
      <c r="C26" s="36" t="s">
        <v>41</v>
      </c>
      <c r="D26" s="18" t="s">
        <v>42</v>
      </c>
      <c r="E26" s="19">
        <v>1</v>
      </c>
      <c r="F26" s="38">
        <v>10000</v>
      </c>
      <c r="G26" s="19">
        <f t="shared" si="0"/>
        <v>10000</v>
      </c>
      <c r="H26" s="37" t="s">
        <v>43</v>
      </c>
      <c r="J26" s="1">
        <v>19</v>
      </c>
    </row>
    <row r="27" spans="1:10" ht="29.25" customHeight="1">
      <c r="A27" s="16">
        <v>4</v>
      </c>
      <c r="B27" s="17" t="s">
        <v>44</v>
      </c>
      <c r="C27" s="36" t="s">
        <v>45</v>
      </c>
      <c r="D27" s="18" t="s">
        <v>42</v>
      </c>
      <c r="E27" s="19">
        <v>1</v>
      </c>
      <c r="F27" s="38"/>
      <c r="G27" s="19">
        <f t="shared" si="0"/>
        <v>0</v>
      </c>
      <c r="H27" s="37"/>
      <c r="J27" s="1">
        <v>292</v>
      </c>
    </row>
    <row r="28" spans="1:10" ht="29.25" customHeight="1">
      <c r="A28" s="16">
        <v>5</v>
      </c>
      <c r="B28" s="17" t="s">
        <v>46</v>
      </c>
      <c r="C28" s="36" t="s">
        <v>47</v>
      </c>
      <c r="D28" s="18" t="s">
        <v>36</v>
      </c>
      <c r="E28" s="19">
        <v>1</v>
      </c>
      <c r="F28" s="38"/>
      <c r="G28" s="19">
        <f t="shared" si="0"/>
        <v>0</v>
      </c>
      <c r="H28" s="37" t="s">
        <v>48</v>
      </c>
      <c r="J28" s="1">
        <v>108</v>
      </c>
    </row>
    <row r="29" spans="1:10" ht="29.25" customHeight="1">
      <c r="A29" s="16">
        <v>6</v>
      </c>
      <c r="B29" s="17" t="s">
        <v>49</v>
      </c>
      <c r="C29" s="36" t="s">
        <v>50</v>
      </c>
      <c r="D29" s="18" t="s">
        <v>36</v>
      </c>
      <c r="E29" s="19">
        <v>1</v>
      </c>
      <c r="F29" s="38"/>
      <c r="G29" s="19">
        <f t="shared" si="0"/>
        <v>0</v>
      </c>
      <c r="H29" s="37" t="s">
        <v>51</v>
      </c>
      <c r="J29" s="1">
        <v>110</v>
      </c>
    </row>
    <row r="30" spans="1:10" ht="29.25" customHeight="1">
      <c r="A30" s="16">
        <v>7</v>
      </c>
      <c r="B30" s="17" t="s">
        <v>52</v>
      </c>
      <c r="C30" s="36" t="s">
        <v>53</v>
      </c>
      <c r="D30" s="18" t="s">
        <v>36</v>
      </c>
      <c r="E30" s="19">
        <v>4</v>
      </c>
      <c r="F30" s="38"/>
      <c r="G30" s="19">
        <f t="shared" si="0"/>
        <v>0</v>
      </c>
      <c r="H30" s="37" t="s">
        <v>54</v>
      </c>
      <c r="J30" s="1">
        <v>135</v>
      </c>
    </row>
    <row r="31" spans="1:10" ht="29.25" customHeight="1">
      <c r="A31" s="16">
        <v>8</v>
      </c>
      <c r="B31" s="17" t="s">
        <v>55</v>
      </c>
      <c r="C31" s="36" t="s">
        <v>56</v>
      </c>
      <c r="D31" s="18" t="s">
        <v>36</v>
      </c>
      <c r="E31" s="19">
        <v>1</v>
      </c>
      <c r="F31" s="38"/>
      <c r="G31" s="19">
        <f t="shared" si="0"/>
        <v>0</v>
      </c>
      <c r="H31" s="37" t="s">
        <v>57</v>
      </c>
      <c r="J31" s="1">
        <v>145</v>
      </c>
    </row>
    <row r="32" spans="1:10" ht="29.25" customHeight="1">
      <c r="A32" s="16">
        <v>9</v>
      </c>
      <c r="B32" s="17" t="s">
        <v>58</v>
      </c>
      <c r="C32" s="36" t="s">
        <v>59</v>
      </c>
      <c r="D32" s="18" t="s">
        <v>36</v>
      </c>
      <c r="E32" s="19">
        <v>1</v>
      </c>
      <c r="F32" s="38"/>
      <c r="G32" s="19">
        <f t="shared" si="0"/>
        <v>0</v>
      </c>
      <c r="H32" s="37" t="s">
        <v>60</v>
      </c>
      <c r="J32" s="1">
        <v>380</v>
      </c>
    </row>
    <row r="33" spans="1:10" ht="29.25" customHeight="1">
      <c r="A33" s="16">
        <v>10</v>
      </c>
      <c r="B33" s="17" t="s">
        <v>61</v>
      </c>
      <c r="C33" s="36" t="s">
        <v>62</v>
      </c>
      <c r="D33" s="18" t="s">
        <v>36</v>
      </c>
      <c r="E33" s="19">
        <v>3</v>
      </c>
      <c r="F33" s="38"/>
      <c r="G33" s="19">
        <f t="shared" si="0"/>
        <v>0</v>
      </c>
      <c r="H33" s="37" t="s">
        <v>63</v>
      </c>
      <c r="J33" s="1">
        <v>407</v>
      </c>
    </row>
    <row r="34" spans="1:10" ht="29.25" customHeight="1">
      <c r="A34" s="16">
        <v>11</v>
      </c>
      <c r="B34" s="17" t="s">
        <v>64</v>
      </c>
      <c r="C34" s="36" t="s">
        <v>65</v>
      </c>
      <c r="D34" s="18" t="s">
        <v>66</v>
      </c>
      <c r="E34" s="19">
        <v>10</v>
      </c>
      <c r="F34" s="38"/>
      <c r="G34" s="19">
        <f t="shared" si="0"/>
        <v>0</v>
      </c>
      <c r="H34" s="37" t="s">
        <v>67</v>
      </c>
      <c r="J34" s="1">
        <v>163</v>
      </c>
    </row>
    <row r="35" spans="1:10" ht="29.25" customHeight="1">
      <c r="A35" s="16">
        <v>12</v>
      </c>
      <c r="B35" s="17" t="s">
        <v>68</v>
      </c>
      <c r="C35" s="36" t="s">
        <v>69</v>
      </c>
      <c r="D35" s="18" t="s">
        <v>66</v>
      </c>
      <c r="E35" s="19">
        <v>57.5</v>
      </c>
      <c r="F35" s="38"/>
      <c r="G35" s="19">
        <f t="shared" si="0"/>
        <v>0</v>
      </c>
      <c r="H35" s="37" t="s">
        <v>70</v>
      </c>
      <c r="J35" s="1">
        <v>164</v>
      </c>
    </row>
    <row r="36" spans="1:10" ht="29.25" customHeight="1">
      <c r="A36" s="16">
        <v>13</v>
      </c>
      <c r="B36" s="17" t="s">
        <v>71</v>
      </c>
      <c r="C36" s="36" t="s">
        <v>72</v>
      </c>
      <c r="D36" s="18" t="s">
        <v>66</v>
      </c>
      <c r="E36" s="19">
        <v>271</v>
      </c>
      <c r="F36" s="38"/>
      <c r="G36" s="19">
        <f t="shared" si="0"/>
        <v>0</v>
      </c>
      <c r="H36" s="37" t="s">
        <v>73</v>
      </c>
      <c r="J36" s="1">
        <v>167</v>
      </c>
    </row>
    <row r="37" spans="1:10" ht="29.25" customHeight="1">
      <c r="A37" s="16">
        <v>14</v>
      </c>
      <c r="B37" s="17" t="s">
        <v>74</v>
      </c>
      <c r="C37" s="36" t="s">
        <v>75</v>
      </c>
      <c r="D37" s="18" t="s">
        <v>66</v>
      </c>
      <c r="E37" s="19">
        <v>0.1</v>
      </c>
      <c r="F37" s="38"/>
      <c r="G37" s="19">
        <f t="shared" si="0"/>
        <v>0</v>
      </c>
      <c r="H37" s="37" t="s">
        <v>76</v>
      </c>
      <c r="J37" s="1">
        <v>211</v>
      </c>
    </row>
    <row r="38" spans="1:10" ht="29.25" customHeight="1">
      <c r="A38" s="16">
        <v>15</v>
      </c>
      <c r="B38" s="17" t="s">
        <v>77</v>
      </c>
      <c r="C38" s="36" t="s">
        <v>78</v>
      </c>
      <c r="D38" s="18" t="s">
        <v>36</v>
      </c>
      <c r="E38" s="19">
        <v>1</v>
      </c>
      <c r="F38" s="38"/>
      <c r="G38" s="19">
        <f t="shared" si="0"/>
        <v>0</v>
      </c>
      <c r="H38" s="37" t="s">
        <v>79</v>
      </c>
      <c r="J38" s="1">
        <v>434</v>
      </c>
    </row>
    <row r="39" spans="1:10" ht="29.25" customHeight="1">
      <c r="A39" s="16">
        <v>16</v>
      </c>
      <c r="B39" s="17" t="s">
        <v>80</v>
      </c>
      <c r="C39" s="36" t="s">
        <v>81</v>
      </c>
      <c r="D39" s="18" t="s">
        <v>36</v>
      </c>
      <c r="E39" s="19">
        <v>1</v>
      </c>
      <c r="F39" s="38"/>
      <c r="G39" s="19">
        <f t="shared" si="0"/>
        <v>0</v>
      </c>
      <c r="H39" s="37"/>
      <c r="J39" s="1">
        <v>241</v>
      </c>
    </row>
    <row r="40" spans="1:10" ht="29.25" customHeight="1">
      <c r="A40" s="16">
        <v>17</v>
      </c>
      <c r="B40" s="17" t="s">
        <v>82</v>
      </c>
      <c r="C40" s="36" t="s">
        <v>83</v>
      </c>
      <c r="D40" s="18" t="s">
        <v>42</v>
      </c>
      <c r="E40" s="19">
        <v>1</v>
      </c>
      <c r="F40" s="38"/>
      <c r="G40" s="19">
        <f t="shared" si="0"/>
        <v>0</v>
      </c>
      <c r="H40" s="37" t="s">
        <v>84</v>
      </c>
      <c r="J40" s="1">
        <v>303</v>
      </c>
    </row>
    <row r="41" spans="1:10" ht="29.25" customHeight="1">
      <c r="A41" s="16">
        <v>18</v>
      </c>
      <c r="B41" s="17" t="s">
        <v>85</v>
      </c>
      <c r="C41" s="36" t="s">
        <v>86</v>
      </c>
      <c r="D41" s="18" t="s">
        <v>42</v>
      </c>
      <c r="E41" s="19">
        <v>1</v>
      </c>
      <c r="F41" s="38"/>
      <c r="G41" s="19">
        <f t="shared" si="0"/>
        <v>0</v>
      </c>
      <c r="H41" s="37" t="s">
        <v>87</v>
      </c>
      <c r="J41" s="1">
        <v>266</v>
      </c>
    </row>
    <row r="42" spans="1:10" ht="29.25" customHeight="1">
      <c r="A42" s="16">
        <v>19</v>
      </c>
      <c r="B42" s="17" t="s">
        <v>88</v>
      </c>
      <c r="C42" s="36" t="s">
        <v>89</v>
      </c>
      <c r="D42" s="18" t="s">
        <v>42</v>
      </c>
      <c r="E42" s="19">
        <v>1</v>
      </c>
      <c r="F42" s="38"/>
      <c r="G42" s="19">
        <f t="shared" si="0"/>
        <v>0</v>
      </c>
      <c r="H42" s="37"/>
      <c r="J42" s="1">
        <v>269</v>
      </c>
    </row>
    <row r="43" spans="1:10" ht="29.25" customHeight="1">
      <c r="A43" s="16">
        <v>20</v>
      </c>
      <c r="B43" s="17" t="s">
        <v>90</v>
      </c>
      <c r="C43" s="36" t="s">
        <v>91</v>
      </c>
      <c r="D43" s="18" t="s">
        <v>36</v>
      </c>
      <c r="E43" s="19">
        <v>1</v>
      </c>
      <c r="F43" s="38"/>
      <c r="G43" s="19">
        <f t="shared" si="0"/>
        <v>0</v>
      </c>
      <c r="H43" s="37"/>
      <c r="J43" s="1">
        <v>275</v>
      </c>
    </row>
    <row r="44" spans="1:10" ht="29.25" customHeight="1">
      <c r="A44" s="16">
        <v>21</v>
      </c>
      <c r="B44" s="17" t="s">
        <v>92</v>
      </c>
      <c r="C44" s="36" t="s">
        <v>93</v>
      </c>
      <c r="D44" s="18" t="s">
        <v>36</v>
      </c>
      <c r="E44" s="19">
        <v>1</v>
      </c>
      <c r="F44" s="38"/>
      <c r="G44" s="19">
        <f t="shared" si="0"/>
        <v>0</v>
      </c>
      <c r="H44" s="37"/>
      <c r="J44" s="1">
        <v>279</v>
      </c>
    </row>
    <row r="45" spans="1:10" ht="29.25" customHeight="1">
      <c r="A45" s="16">
        <v>22</v>
      </c>
      <c r="B45" s="17" t="s">
        <v>94</v>
      </c>
      <c r="C45" s="36" t="s">
        <v>95</v>
      </c>
      <c r="D45" s="18" t="s">
        <v>36</v>
      </c>
      <c r="E45" s="19">
        <v>1</v>
      </c>
      <c r="F45" s="38"/>
      <c r="G45" s="19">
        <f t="shared" si="0"/>
        <v>0</v>
      </c>
      <c r="H45" s="37"/>
      <c r="J45" s="1">
        <v>280</v>
      </c>
    </row>
    <row r="46" spans="1:10" ht="29.25" customHeight="1">
      <c r="A46" s="16">
        <v>23</v>
      </c>
      <c r="B46" s="17" t="s">
        <v>96</v>
      </c>
      <c r="C46" s="36" t="s">
        <v>97</v>
      </c>
      <c r="D46" s="18" t="s">
        <v>36</v>
      </c>
      <c r="E46" s="19">
        <v>1</v>
      </c>
      <c r="F46" s="38"/>
      <c r="G46" s="19">
        <f t="shared" si="0"/>
        <v>0</v>
      </c>
      <c r="H46" s="37"/>
      <c r="J46" s="1">
        <v>282</v>
      </c>
    </row>
    <row r="47" spans="1:10" ht="29.25" customHeight="1">
      <c r="A47" s="16">
        <v>24</v>
      </c>
      <c r="B47" s="17" t="s">
        <v>98</v>
      </c>
      <c r="C47" s="36" t="s">
        <v>99</v>
      </c>
      <c r="D47" s="18" t="s">
        <v>36</v>
      </c>
      <c r="E47" s="19">
        <v>1</v>
      </c>
      <c r="F47" s="38"/>
      <c r="G47" s="19">
        <f t="shared" si="0"/>
        <v>0</v>
      </c>
      <c r="H47" s="37" t="s">
        <v>100</v>
      </c>
      <c r="J47" s="1">
        <v>286</v>
      </c>
    </row>
    <row r="48" spans="1:10" ht="29.25" customHeight="1">
      <c r="A48" s="16">
        <v>25</v>
      </c>
      <c r="B48" s="17" t="s">
        <v>101</v>
      </c>
      <c r="C48" s="36" t="s">
        <v>102</v>
      </c>
      <c r="D48" s="18" t="s">
        <v>21</v>
      </c>
      <c r="E48" s="19">
        <v>1</v>
      </c>
      <c r="F48" s="38"/>
      <c r="G48" s="19">
        <f t="shared" si="0"/>
        <v>0</v>
      </c>
      <c r="H48" s="37" t="s">
        <v>103</v>
      </c>
      <c r="J48" s="1">
        <v>309</v>
      </c>
    </row>
    <row r="49" spans="1:10" ht="29.25" customHeight="1">
      <c r="A49" s="16">
        <v>26</v>
      </c>
      <c r="B49" s="17" t="s">
        <v>104</v>
      </c>
      <c r="C49" s="36" t="s">
        <v>105</v>
      </c>
      <c r="D49" s="18" t="s">
        <v>42</v>
      </c>
      <c r="E49" s="19">
        <v>1</v>
      </c>
      <c r="F49" s="38"/>
      <c r="G49" s="19">
        <f t="shared" si="0"/>
        <v>0</v>
      </c>
      <c r="H49" s="37"/>
      <c r="J49" s="1">
        <v>429</v>
      </c>
    </row>
    <row r="50" spans="1:8" ht="27" customHeight="1">
      <c r="A50" s="44" t="s">
        <v>106</v>
      </c>
      <c r="B50" s="45"/>
      <c r="C50" s="45"/>
      <c r="D50" s="45"/>
      <c r="E50" s="45"/>
      <c r="F50" s="45"/>
      <c r="G50" s="15">
        <f>SUM(G24:G49)</f>
        <v>10000</v>
      </c>
      <c r="H50" s="26"/>
    </row>
    <row r="51" spans="1:8" s="29" customFormat="1" ht="27" customHeight="1">
      <c r="A51" s="68" t="s">
        <v>107</v>
      </c>
      <c r="B51" s="68"/>
      <c r="C51" s="68"/>
      <c r="D51" s="68"/>
      <c r="E51" s="68"/>
      <c r="F51" s="68"/>
      <c r="G51" s="68"/>
      <c r="H51" s="68"/>
    </row>
    <row r="52" spans="1:8" ht="27" customHeight="1">
      <c r="A52" s="67" t="s">
        <v>108</v>
      </c>
      <c r="B52" s="67"/>
      <c r="C52" s="67"/>
      <c r="D52" s="67"/>
      <c r="E52" s="67"/>
      <c r="F52" s="67"/>
      <c r="G52" s="67"/>
      <c r="H52" s="67"/>
    </row>
    <row r="53" spans="1:8" ht="35.1" customHeight="1">
      <c r="A53" s="32" t="s">
        <v>109</v>
      </c>
      <c r="B53" s="33"/>
      <c r="C53" s="33"/>
      <c r="D53" s="33"/>
      <c r="E53" s="34"/>
      <c r="F53" s="39"/>
      <c r="G53" s="31" t="s">
        <v>110</v>
      </c>
      <c r="H53" s="30"/>
    </row>
    <row r="54" spans="1:6" ht="15.75" customHeight="1">
      <c r="A54" s="27"/>
      <c r="B54" s="42" t="s">
        <v>111</v>
      </c>
      <c r="C54" s="42"/>
      <c r="D54" s="42"/>
      <c r="E54" s="42"/>
      <c r="F54" s="43"/>
    </row>
    <row r="55" spans="1:6" ht="45" customHeight="1">
      <c r="A55" s="28">
        <v>1</v>
      </c>
      <c r="B55" s="40" t="s">
        <v>112</v>
      </c>
      <c r="C55" s="40"/>
      <c r="D55" s="40"/>
      <c r="E55" s="40"/>
      <c r="F55" s="41"/>
    </row>
    <row r="56" spans="1:6" ht="60" customHeight="1">
      <c r="A56" s="28">
        <v>2</v>
      </c>
      <c r="B56" s="40" t="s">
        <v>113</v>
      </c>
      <c r="C56" s="40"/>
      <c r="D56" s="40"/>
      <c r="E56" s="40"/>
      <c r="F56" s="41"/>
    </row>
    <row r="57" spans="1:6" ht="60" customHeight="1">
      <c r="A57" s="28">
        <v>3</v>
      </c>
      <c r="B57" s="40" t="s">
        <v>114</v>
      </c>
      <c r="C57" s="40"/>
      <c r="D57" s="40"/>
      <c r="E57" s="40"/>
      <c r="F57" s="41"/>
    </row>
    <row r="58" spans="1:6" ht="120" customHeight="1">
      <c r="A58" s="28">
        <v>4</v>
      </c>
      <c r="B58" s="40" t="s">
        <v>115</v>
      </c>
      <c r="C58" s="40"/>
      <c r="D58" s="40"/>
      <c r="E58" s="40"/>
      <c r="F58" s="41"/>
    </row>
    <row r="59" spans="1:6" ht="15">
      <c r="A59" s="10"/>
      <c r="B59" s="35"/>
      <c r="C59" s="35"/>
      <c r="D59" s="35"/>
      <c r="E59" s="35"/>
      <c r="F59" s="35"/>
    </row>
    <row r="60" ht="15">
      <c r="A60" s="10"/>
    </row>
    <row r="61" ht="15">
      <c r="A61" s="10"/>
    </row>
    <row r="62" ht="15">
      <c r="A62" s="10"/>
    </row>
    <row r="63" ht="15">
      <c r="A63" s="10"/>
    </row>
    <row r="64" ht="15">
      <c r="A64" s="10"/>
    </row>
    <row r="65" ht="15">
      <c r="A65" s="10"/>
    </row>
    <row r="66" ht="15">
      <c r="A66" s="10"/>
    </row>
    <row r="67" ht="15">
      <c r="A67" s="10"/>
    </row>
    <row r="68" ht="15">
      <c r="A68" s="10"/>
    </row>
    <row r="69" ht="15">
      <c r="A69" s="10"/>
    </row>
    <row r="70" ht="15">
      <c r="A70" s="10"/>
    </row>
    <row r="71" ht="15">
      <c r="A71" s="10"/>
    </row>
    <row r="72" ht="15">
      <c r="A72" s="10"/>
    </row>
    <row r="73" ht="15">
      <c r="A73" s="10"/>
    </row>
    <row r="74" ht="15">
      <c r="A74" s="10"/>
    </row>
    <row r="75" ht="15">
      <c r="A75" s="1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</sheetData>
  <sheetProtection password="EB95" sheet="1" formatColumns="0" formatRows="0" insertColumns="0" insertHyperlinks="0" deleteColumns="0" deleteRows="0" autoFilter="0" pivotTables="0"/>
  <mergeCells count="39">
    <mergeCell ref="A16:C16"/>
    <mergeCell ref="D10:G10"/>
    <mergeCell ref="A14:G14"/>
    <mergeCell ref="D12:G12"/>
    <mergeCell ref="A11:C11"/>
    <mergeCell ref="D11:G11"/>
    <mergeCell ref="A10:C10"/>
    <mergeCell ref="A12:C12"/>
    <mergeCell ref="A15:C15"/>
    <mergeCell ref="A52:H52"/>
    <mergeCell ref="A51:H51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D15:G15"/>
    <mergeCell ref="D16:G16"/>
    <mergeCell ref="A50:F50"/>
    <mergeCell ref="D17:G17"/>
    <mergeCell ref="A19:C21"/>
    <mergeCell ref="D20:G20"/>
    <mergeCell ref="D21:G21"/>
    <mergeCell ref="A17:C17"/>
    <mergeCell ref="A18:C18"/>
    <mergeCell ref="D18:G18"/>
    <mergeCell ref="D19:G19"/>
    <mergeCell ref="B55:F55"/>
    <mergeCell ref="B56:F56"/>
    <mergeCell ref="B57:F57"/>
    <mergeCell ref="B58:F58"/>
    <mergeCell ref="B54:F54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w0133ruc</cp:lastModifiedBy>
  <dcterms:created xsi:type="dcterms:W3CDTF">2016-02-28T17:51:02Z</dcterms:created>
  <dcterms:modified xsi:type="dcterms:W3CDTF">2019-05-27T07:16:45Z</dcterms:modified>
  <cp:category/>
  <cp:version/>
  <cp:contentType/>
  <cp:contentStatus/>
</cp:coreProperties>
</file>