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4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<sst xmlns="http://schemas.openxmlformats.org/spreadsheetml/2006/main" count="283" uniqueCount="219">
  <si>
    <t>Oprava volného bytu č. 6, Zlepšovatelů  50</t>
  </si>
  <si>
    <t>VZ č. 94/2019</t>
  </si>
  <si>
    <t>29.5.2019 08:35:44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</si>
  <si>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</si>
  <si>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</si>
  <si>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</si>
  <si>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</si>
  <si>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</si>
  <si>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</si>
  <si>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</si>
  <si>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</si>
  <si>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</si>
  <si>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</si>
  <si>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</si>
  <si>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</si>
  <si>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</si>
  <si>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</si>
  <si>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</si>
  <si>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50/574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</si>
  <si>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</si>
  <si>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</si>
  <si>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</si>
  <si>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</si>
  <si>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</si>
  <si>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</si>
  <si>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</si>
  <si>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</si>
  <si>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</si>
  <si>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</si>
  <si>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</si>
  <si>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</si>
  <si>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</si>
  <si>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</si>
  <si>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</si>
  <si>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</si>
  <si>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</si>
  <si>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</si>
  <si>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</si>
  <si>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</si>
  <si>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</si>
  <si>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</si>
  <si>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</si>
  <si>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</si>
  <si>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</si>
  <si>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</si>
  <si>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</si>
  <si>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</si>
  <si>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3.7</t>
  </si>
  <si>
    <t>výměna umyvadla včetně příslušenství</t>
  </si>
  <si>
    <t>3.10</t>
  </si>
  <si>
    <t>výměna vany 160 cm</t>
  </si>
  <si>
    <t>včetně příslušenství, vana obezděná</t>
  </si>
  <si>
    <t>3.20</t>
  </si>
  <si>
    <t>výměna baterie dřezové nástěnné R100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</si>
  <si>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</si>
  <si>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</si>
  <si>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</si>
  <si>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</si>
  <si>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</si>
  <si>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</si>
  <si>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3.39</t>
  </si>
  <si>
    <t>výměna kuchyňské linky atypický rozměr</t>
  </si>
  <si>
    <t xml:space="preserve"> KU linka 220 cm,tl.lamina 18 mm,dekor dřevo, ve spodní části 4xšuplík s kolejničkami, ABS hrany 2 mm, zavírače zásuvek a dvířek s měkkým dorazem</t>
  </si>
  <si>
    <t>3.46</t>
  </si>
  <si>
    <t>výměna vestavěné skříně dvoukřídlové – šíře 180 cm</t>
  </si>
  <si>
    <t>včetně rámu, tl. lamina od 18 mm a výše, dekor dřevo,ABS hrana 2 mm část šatní a část police</t>
  </si>
  <si>
    <t>3.48</t>
  </si>
  <si>
    <t>výměna spižní skříně včetně polic a žebříku</t>
  </si>
  <si>
    <t>spížní skříň dvoudílná,čtyřdveřová, klasické otevírání dveří š- 90cm, výška-245 cm, h-60,      včetně rámu + 7x polic + řebříku, tl. lamina od 18 mm a výše,vrchní dvířka 53x39cm - 2x, spodní dvířka 178x39cm - 2x,  dekor dtto,dle KU linky, ABS hrana 2 mm</t>
  </si>
  <si>
    <t>3.54</t>
  </si>
  <si>
    <t>výměna vnitřních dveří – plné 60 cm</t>
  </si>
  <si>
    <t>KOU, vč. 3 ks dvoučepových závěsů 3D regulovatelné ve třech osách</t>
  </si>
  <si>
    <t>3.56</t>
  </si>
  <si>
    <t>výměna vnitřních dveří – plné 80 cm</t>
  </si>
  <si>
    <t>LO, vč. 3 ks dvoučepových závěsů 3D regulovatelné ve třech osách</t>
  </si>
  <si>
    <t>3.60</t>
  </si>
  <si>
    <t>výměna vnitřních dveří – prosklené 2/3 sklo 80 cm</t>
  </si>
  <si>
    <t>KU, vč. 3 ks dvoučepových závěsů 3D regulovatelné ve třech osách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</si>
  <si>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</si>
  <si>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</si>
  <si>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</si>
  <si>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</si>
  <si>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</si>
  <si>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</si>
  <si>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3.82</t>
  </si>
  <si>
    <t>výměna dveřního kování</t>
  </si>
  <si>
    <t>KOU,KU,LO,OP - kov</t>
  </si>
  <si>
    <t>3.83</t>
  </si>
  <si>
    <t>výměna zámku u dveří</t>
  </si>
  <si>
    <t>KOU, KU,LO, OP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</si>
  <si>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</si>
  <si>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</si>
  <si>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</si>
  <si>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</si>
  <si>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</si>
  <si>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</si>
  <si>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3.94</t>
  </si>
  <si>
    <t>seřízení oken</t>
  </si>
  <si>
    <t xml:space="preserve">OP, LO, KU, KOU </t>
  </si>
  <si>
    <t>3.116</t>
  </si>
  <si>
    <t>výměna dřezové desky atypický rozměr, vč. ukončovacích lišt - viz poznámka</t>
  </si>
  <si>
    <t>220 cm, tl. 28mm, včetně hliníkové hrany u sporáku</t>
  </si>
  <si>
    <t>3.118</t>
  </si>
  <si>
    <t>výměna větracích mřížek</t>
  </si>
  <si>
    <t>ve spížní skříní - spodní a vrchní mřížka</t>
  </si>
  <si>
    <t>3.123</t>
  </si>
  <si>
    <t>demontáž a zpětná montáž zařizovacích předmětů, viz poznámka</t>
  </si>
  <si>
    <t>plynový sporák, včetně zabalení do fólie - proti poškození při opravách bytu</t>
  </si>
  <si>
    <t>3.136</t>
  </si>
  <si>
    <t>výměna vnitřních dveří – dvoukřídlové - šířky nad 125 cm, viz poznámka</t>
  </si>
  <si>
    <t>OP 145 cm, 2/3 sklo, vč. 3 ks dvoučepových závěsů 3D regulovatelné ve třech osách</t>
  </si>
  <si>
    <t>3.137</t>
  </si>
  <si>
    <t>výměna dveřního prahu – délka nad 125 cm, viz poznámka</t>
  </si>
  <si>
    <t>OP 145 - dřevěný lakovany</t>
  </si>
  <si>
    <t>3.138</t>
  </si>
  <si>
    <t>výměna zárubně ocelové pro dveře dvoukřídlové – šířky nad 125 cm, viz poznámka</t>
  </si>
  <si>
    <t>OP 145 cm</t>
  </si>
  <si>
    <t>4.1</t>
  </si>
  <si>
    <t>stržení původního PVC</t>
  </si>
  <si>
    <t>m2</t>
  </si>
  <si>
    <t>KU,KOU</t>
  </si>
  <si>
    <t>4.3</t>
  </si>
  <si>
    <t>položení PVC – střední zátěž, celoplošně podlepit</t>
  </si>
  <si>
    <t>OP,LO - dekor plovoucí podlahy - celoplošně podlepit</t>
  </si>
  <si>
    <t>4.4</t>
  </si>
  <si>
    <t>položení PVC – vyšší zátěž, celoplošně podlepit</t>
  </si>
  <si>
    <t>KU 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</si>
  <si>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</si>
  <si>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</si>
  <si>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</si>
  <si>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</si>
  <si>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</si>
  <si>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</si>
  <si>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</si>
  <si>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</si>
  <si>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</si>
  <si>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>KU</t>
  </si>
  <si>
    <t>4.10</t>
  </si>
  <si>
    <t>úprava podkladového násypu</t>
  </si>
  <si>
    <t>OP,LO,KU</t>
  </si>
  <si>
    <t>4.11</t>
  </si>
  <si>
    <t>položení OSB desek</t>
  </si>
  <si>
    <t>OP,LO,KU - 2 vrstvy</t>
  </si>
  <si>
    <t>5.1</t>
  </si>
  <si>
    <t>zhotovení nových štukových omítek</t>
  </si>
  <si>
    <t xml:space="preserve">OP,LO,KU,PŘ, KOU, včetně upravy podkladu pod omítku, včetně spižní skříně
</t>
  </si>
  <si>
    <t>5.4</t>
  </si>
  <si>
    <t>škrábání stěn,stropů</t>
  </si>
  <si>
    <t>OP,LO,KU,KOU,PŘ</t>
  </si>
  <si>
    <t>5.6</t>
  </si>
  <si>
    <t>malba dvojnásobná bílá</t>
  </si>
  <si>
    <t xml:space="preserve">OP,LO,PŘ,KOU,KU - včetně spižní skříně
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</si>
  <si>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</si>
  <si>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</si>
  <si>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</si>
  <si>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</si>
  <si>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</si>
  <si>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</si>
  <si>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</si>
  <si>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KOU,KU</t>
  </si>
  <si>
    <t>6.9</t>
  </si>
  <si>
    <t>provedení keramického obkladu</t>
  </si>
  <si>
    <t xml:space="preserve">KOU - dvoubarevné provedení  </t>
  </si>
  <si>
    <t>6.11</t>
  </si>
  <si>
    <t>položení keramické dlažby vnitřní</t>
  </si>
  <si>
    <t>KOU - 3 m2, PŘ - 5 m2</t>
  </si>
  <si>
    <t>6.14</t>
  </si>
  <si>
    <t>vybourání dlažby</t>
  </si>
  <si>
    <t>KOU-3 m2, PŘ-5 m2</t>
  </si>
  <si>
    <t>6.18</t>
  </si>
  <si>
    <t>úprava podkladu pod dlažbu , včetně hydroizolace</t>
  </si>
  <si>
    <t>6.25</t>
  </si>
  <si>
    <t>zhotovení nových revizních dvířek IŠ</t>
  </si>
  <si>
    <t>KOU - 30 cm x 30 cm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</si>
  <si>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</si>
  <si>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</si>
  <si>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</si>
  <si>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</si>
  <si>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litinové - OP- 2 ks, 
LO-1 ks, KU-1ks, KOU- 1ks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</si>
  <si>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</si>
  <si>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</si>
  <si>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</si>
  <si>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</si>
  <si>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</si>
  <si>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</si>
  <si>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LO,KU</t>
  </si>
  <si>
    <t>7.17</t>
  </si>
  <si>
    <t>nátěr zárubní – šířka 90 cm</t>
  </si>
  <si>
    <t>vstupní dveře</t>
  </si>
  <si>
    <t>7.22</t>
  </si>
  <si>
    <t>nátěr zárubní – šířka nad 125 cm, viz poznámka</t>
  </si>
  <si>
    <t>OP - 145 cm</t>
  </si>
  <si>
    <t>8.2</t>
  </si>
  <si>
    <t>montáž vodovodního plastového potrubí</t>
  </si>
  <si>
    <t>SV, TUV - KOU rozvod pro umyvadlovou a vanovou baterii</t>
  </si>
  <si>
    <t>8.3</t>
  </si>
  <si>
    <t>demontáž původního vodovodního potrubí</t>
  </si>
  <si>
    <t>SV, TUV -  KOU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</si>
  <si>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</si>
  <si>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</si>
  <si>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</si>
  <si>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</si>
  <si>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</si>
  <si>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pro zpětnou montáž ÚT v KOU</t>
  </si>
  <si>
    <t>8.25</t>
  </si>
  <si>
    <t>demontáž a zpětná montáž radiátoru</t>
  </si>
  <si>
    <t>9.16</t>
  </si>
  <si>
    <t>výměna zámkové vložky</t>
  </si>
  <si>
    <t>bezpečnostní - vstupní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</si>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</sst>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topLeftCell="A7" zoomScale="115" zoomScaleNormal="115" workbookViewId="0">
      <selection activeCell="F86" sqref="F8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505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48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51</v>
      </c>
      <c r="J30" s="1">
        <v>51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61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67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69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74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62</v>
      </c>
      <c r="J35" s="1">
        <v>80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65</v>
      </c>
      <c r="J36" s="1">
        <v>87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68</v>
      </c>
      <c r="J37" s="1">
        <v>89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71</v>
      </c>
      <c r="J38" s="1">
        <v>95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74</v>
      </c>
      <c r="J39" s="1">
        <v>97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77</v>
      </c>
      <c r="J40" s="1">
        <v>101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80</v>
      </c>
      <c r="J41" s="1">
        <v>108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39</v>
      </c>
      <c r="E42" s="19">
        <v>2</v>
      </c>
      <c r="F42" s="33"/>
      <c r="G42" s="19">
        <f t="shared" si="0"/>
        <v>0</v>
      </c>
      <c r="H42" s="32" t="s">
        <v>83</v>
      </c>
      <c r="J42" s="1">
        <v>110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39</v>
      </c>
      <c r="E43" s="19">
        <v>4</v>
      </c>
      <c r="F43" s="33"/>
      <c r="G43" s="19">
        <f t="shared" si="0"/>
        <v>0</v>
      </c>
      <c r="H43" s="32" t="s">
        <v>86</v>
      </c>
      <c r="J43" s="1">
        <v>123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39</v>
      </c>
      <c r="E44" s="19">
        <v>4</v>
      </c>
      <c r="F44" s="33"/>
      <c r="G44" s="19">
        <f t="shared" si="0"/>
        <v>0</v>
      </c>
      <c r="H44" s="32" t="s">
        <v>89</v>
      </c>
      <c r="J44" s="1">
        <v>124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92</v>
      </c>
      <c r="J45" s="1">
        <v>125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39</v>
      </c>
      <c r="E46" s="19">
        <v>2</v>
      </c>
      <c r="F46" s="33"/>
      <c r="G46" s="19">
        <f t="shared" si="0"/>
        <v>0</v>
      </c>
      <c r="H46" s="32" t="s">
        <v>95</v>
      </c>
      <c r="J46" s="1">
        <v>127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39</v>
      </c>
      <c r="E47" s="19">
        <v>4</v>
      </c>
      <c r="F47" s="33"/>
      <c r="G47" s="19">
        <f t="shared" si="0"/>
        <v>0</v>
      </c>
      <c r="H47" s="32" t="s">
        <v>98</v>
      </c>
      <c r="J47" s="1">
        <v>135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101</v>
      </c>
      <c r="J48" s="1">
        <v>302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39</v>
      </c>
      <c r="E49" s="19">
        <v>2</v>
      </c>
      <c r="F49" s="33"/>
      <c r="G49" s="19">
        <f t="shared" si="0"/>
        <v>0</v>
      </c>
      <c r="H49" s="32" t="s">
        <v>104</v>
      </c>
      <c r="J49" s="1">
        <v>305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42</v>
      </c>
      <c r="E50" s="19">
        <v>1</v>
      </c>
      <c r="F50" s="33"/>
      <c r="G50" s="19">
        <f t="shared" si="0"/>
        <v>0</v>
      </c>
      <c r="H50" s="32" t="s">
        <v>107</v>
      </c>
      <c r="J50" s="1">
        <v>315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110</v>
      </c>
      <c r="J51" s="1">
        <v>340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113</v>
      </c>
      <c r="J52" s="1">
        <v>341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116</v>
      </c>
      <c r="J53" s="1">
        <v>342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119</v>
      </c>
      <c r="E54" s="19">
        <v>16</v>
      </c>
      <c r="F54" s="33"/>
      <c r="G54" s="19">
        <f t="shared" si="0"/>
        <v>0</v>
      </c>
      <c r="H54" s="32" t="s">
        <v>120</v>
      </c>
      <c r="J54" s="1">
        <v>148</v>
      </c>
    </row>
    <row r="55" spans="1:10" ht="29.25" customHeight="1" x14ac:dyDescent="0.25">
      <c r="A55" s="16">
        <v>32</v>
      </c>
      <c r="B55" s="17" t="s">
        <v>121</v>
      </c>
      <c r="C55" s="31" t="s">
        <v>122</v>
      </c>
      <c r="D55" s="18" t="s">
        <v>119</v>
      </c>
      <c r="E55" s="19">
        <v>28</v>
      </c>
      <c r="F55" s="33"/>
      <c r="G55" s="19">
        <f t="shared" si="0"/>
        <v>0</v>
      </c>
      <c r="H55" s="32" t="s">
        <v>123</v>
      </c>
      <c r="J55" s="1">
        <v>150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119</v>
      </c>
      <c r="E56" s="19">
        <v>13</v>
      </c>
      <c r="F56" s="33"/>
      <c r="G56" s="19">
        <f t="shared" ref="G56:G86" si="1">ROUND(E56*F56, 2)</f>
        <v>0</v>
      </c>
      <c r="H56" s="32" t="s">
        <v>126</v>
      </c>
      <c r="J56" s="1">
        <v>151</v>
      </c>
    </row>
    <row r="57" spans="1:10" ht="29.25" customHeight="1" x14ac:dyDescent="0.25">
      <c r="A57" s="16">
        <v>34</v>
      </c>
      <c r="B57" s="17" t="s">
        <v>127</v>
      </c>
      <c r="C57" s="31" t="s">
        <v>128</v>
      </c>
      <c r="D57" s="18" t="s">
        <v>129</v>
      </c>
      <c r="E57" s="19">
        <v>45</v>
      </c>
      <c r="F57" s="33"/>
      <c r="G57" s="19">
        <f t="shared" si="1"/>
        <v>0</v>
      </c>
      <c r="H57" s="32" t="s">
        <v>130</v>
      </c>
      <c r="J57" s="1">
        <v>152</v>
      </c>
    </row>
    <row r="58" spans="1:10" ht="29.25" customHeight="1" x14ac:dyDescent="0.25">
      <c r="A58" s="16">
        <v>35</v>
      </c>
      <c r="B58" s="17" t="s">
        <v>131</v>
      </c>
      <c r="C58" s="31" t="s">
        <v>132</v>
      </c>
      <c r="D58" s="18" t="s">
        <v>119</v>
      </c>
      <c r="E58" s="19">
        <v>28</v>
      </c>
      <c r="F58" s="33"/>
      <c r="G58" s="19">
        <f t="shared" si="1"/>
        <v>0</v>
      </c>
      <c r="H58" s="32" t="s">
        <v>133</v>
      </c>
      <c r="J58" s="1">
        <v>154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119</v>
      </c>
      <c r="E59" s="19">
        <v>13</v>
      </c>
      <c r="F59" s="33"/>
      <c r="G59" s="19">
        <f t="shared" si="1"/>
        <v>0</v>
      </c>
      <c r="H59" s="32" t="s">
        <v>136</v>
      </c>
      <c r="J59" s="1">
        <v>155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119</v>
      </c>
      <c r="E60" s="19">
        <v>41</v>
      </c>
      <c r="F60" s="33"/>
      <c r="G60" s="19">
        <f t="shared" si="1"/>
        <v>0</v>
      </c>
      <c r="H60" s="32" t="s">
        <v>139</v>
      </c>
      <c r="J60" s="1">
        <v>157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119</v>
      </c>
      <c r="E61" s="19">
        <v>41</v>
      </c>
      <c r="F61" s="33"/>
      <c r="G61" s="19">
        <f t="shared" si="1"/>
        <v>0</v>
      </c>
      <c r="H61" s="32" t="s">
        <v>142</v>
      </c>
      <c r="J61" s="1">
        <v>158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119</v>
      </c>
      <c r="E62" s="19">
        <v>185</v>
      </c>
      <c r="F62" s="33"/>
      <c r="G62" s="19">
        <f t="shared" si="1"/>
        <v>0</v>
      </c>
      <c r="H62" s="32" t="s">
        <v>145</v>
      </c>
      <c r="J62" s="1">
        <v>162</v>
      </c>
    </row>
    <row r="63" spans="1:10" ht="29.25" customHeight="1" x14ac:dyDescent="0.25">
      <c r="A63" s="16">
        <v>40</v>
      </c>
      <c r="B63" s="17" t="s">
        <v>146</v>
      </c>
      <c r="C63" s="31" t="s">
        <v>147</v>
      </c>
      <c r="D63" s="18" t="s">
        <v>119</v>
      </c>
      <c r="E63" s="19">
        <v>185</v>
      </c>
      <c r="F63" s="33"/>
      <c r="G63" s="19">
        <f t="shared" si="1"/>
        <v>0</v>
      </c>
      <c r="H63" s="32" t="s">
        <v>148</v>
      </c>
      <c r="J63" s="1">
        <v>165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119</v>
      </c>
      <c r="E64" s="19">
        <v>185</v>
      </c>
      <c r="F64" s="33"/>
      <c r="G64" s="19">
        <f t="shared" si="1"/>
        <v>0</v>
      </c>
      <c r="H64" s="32" t="s">
        <v>151</v>
      </c>
      <c r="J64" s="1">
        <v>167</v>
      </c>
    </row>
    <row r="65" spans="1:10" ht="29.25" customHeight="1" x14ac:dyDescent="0.25">
      <c r="A65" s="16">
        <v>42</v>
      </c>
      <c r="B65" s="17" t="s">
        <v>152</v>
      </c>
      <c r="C65" s="31" t="s">
        <v>153</v>
      </c>
      <c r="D65" s="18" t="s">
        <v>42</v>
      </c>
      <c r="E65" s="19">
        <v>1</v>
      </c>
      <c r="F65" s="33"/>
      <c r="G65" s="19">
        <f t="shared" si="1"/>
        <v>0</v>
      </c>
      <c r="H65" s="32"/>
      <c r="J65" s="1">
        <v>171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119</v>
      </c>
      <c r="E66" s="19">
        <v>16</v>
      </c>
      <c r="F66" s="33"/>
      <c r="G66" s="19">
        <f t="shared" si="1"/>
        <v>0</v>
      </c>
      <c r="H66" s="32" t="s">
        <v>156</v>
      </c>
      <c r="J66" s="1">
        <v>175</v>
      </c>
    </row>
    <row r="67" spans="1:10" ht="29.25" customHeight="1" x14ac:dyDescent="0.25">
      <c r="A67" s="16">
        <v>44</v>
      </c>
      <c r="B67" s="17" t="s">
        <v>157</v>
      </c>
      <c r="C67" s="31" t="s">
        <v>158</v>
      </c>
      <c r="D67" s="18" t="s">
        <v>119</v>
      </c>
      <c r="E67" s="19">
        <v>19</v>
      </c>
      <c r="F67" s="33"/>
      <c r="G67" s="19">
        <f t="shared" si="1"/>
        <v>0</v>
      </c>
      <c r="H67" s="32" t="s">
        <v>159</v>
      </c>
      <c r="J67" s="1">
        <v>176</v>
      </c>
    </row>
    <row r="68" spans="1:10" ht="29.25" customHeight="1" x14ac:dyDescent="0.25">
      <c r="A68" s="16">
        <v>45</v>
      </c>
      <c r="B68" s="17" t="s">
        <v>160</v>
      </c>
      <c r="C68" s="31" t="s">
        <v>161</v>
      </c>
      <c r="D68" s="18" t="s">
        <v>119</v>
      </c>
      <c r="E68" s="19">
        <v>16</v>
      </c>
      <c r="F68" s="33"/>
      <c r="G68" s="19">
        <f t="shared" si="1"/>
        <v>0</v>
      </c>
      <c r="H68" s="32" t="s">
        <v>162</v>
      </c>
      <c r="J68" s="1">
        <v>177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119</v>
      </c>
      <c r="E69" s="19">
        <v>8</v>
      </c>
      <c r="F69" s="33"/>
      <c r="G69" s="19">
        <f t="shared" si="1"/>
        <v>0</v>
      </c>
      <c r="H69" s="32" t="s">
        <v>165</v>
      </c>
      <c r="J69" s="1">
        <v>179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119</v>
      </c>
      <c r="E70" s="19">
        <v>8</v>
      </c>
      <c r="F70" s="33"/>
      <c r="G70" s="19">
        <f t="shared" si="1"/>
        <v>0</v>
      </c>
      <c r="H70" s="32" t="s">
        <v>168</v>
      </c>
      <c r="J70" s="1">
        <v>182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119</v>
      </c>
      <c r="E71" s="19">
        <v>8</v>
      </c>
      <c r="F71" s="33"/>
      <c r="G71" s="19">
        <f t="shared" si="1"/>
        <v>0</v>
      </c>
      <c r="H71" s="32" t="s">
        <v>168</v>
      </c>
      <c r="J71" s="1">
        <v>186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173</v>
      </c>
      <c r="J72" s="1">
        <v>193</v>
      </c>
    </row>
    <row r="73" spans="1:10" ht="29.25" customHeight="1" x14ac:dyDescent="0.25">
      <c r="A73" s="16">
        <v>50</v>
      </c>
      <c r="B73" s="17" t="s">
        <v>174</v>
      </c>
      <c r="C73" s="31" t="s">
        <v>175</v>
      </c>
      <c r="D73" s="18" t="s">
        <v>119</v>
      </c>
      <c r="E73" s="19">
        <v>3</v>
      </c>
      <c r="F73" s="33"/>
      <c r="G73" s="19">
        <f t="shared" si="1"/>
        <v>0</v>
      </c>
      <c r="H73" s="32"/>
      <c r="J73" s="1">
        <v>401</v>
      </c>
    </row>
    <row r="74" spans="1:10" ht="29.25" customHeight="1" x14ac:dyDescent="0.25">
      <c r="A74" s="16">
        <v>51</v>
      </c>
      <c r="B74" s="17" t="s">
        <v>176</v>
      </c>
      <c r="C74" s="31" t="s">
        <v>177</v>
      </c>
      <c r="D74" s="18" t="s">
        <v>39</v>
      </c>
      <c r="E74" s="19">
        <v>4</v>
      </c>
      <c r="F74" s="33"/>
      <c r="G74" s="19">
        <f t="shared" si="1"/>
        <v>0</v>
      </c>
      <c r="H74" s="32" t="s">
        <v>178</v>
      </c>
      <c r="J74" s="1">
        <v>204</v>
      </c>
    </row>
    <row r="75" spans="1:10" ht="29.25" customHeight="1" x14ac:dyDescent="0.25">
      <c r="A75" s="16">
        <v>52</v>
      </c>
      <c r="B75" s="17" t="s">
        <v>179</v>
      </c>
      <c r="C75" s="31" t="s">
        <v>180</v>
      </c>
      <c r="D75" s="18" t="s">
        <v>42</v>
      </c>
      <c r="E75" s="19">
        <v>1</v>
      </c>
      <c r="F75" s="33"/>
      <c r="G75" s="19">
        <f t="shared" si="1"/>
        <v>0</v>
      </c>
      <c r="H75" s="32"/>
      <c r="J75" s="1">
        <v>205</v>
      </c>
    </row>
    <row r="76" spans="1:10" ht="29.25" customHeight="1" x14ac:dyDescent="0.25">
      <c r="A76" s="16">
        <v>53</v>
      </c>
      <c r="B76" s="17" t="s">
        <v>181</v>
      </c>
      <c r="C76" s="31" t="s">
        <v>182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92</v>
      </c>
      <c r="J76" s="1">
        <v>207</v>
      </c>
    </row>
    <row r="77" spans="1:10" ht="29.25" customHeight="1" x14ac:dyDescent="0.25">
      <c r="A77" s="16">
        <v>54</v>
      </c>
      <c r="B77" s="17" t="s">
        <v>183</v>
      </c>
      <c r="C77" s="31" t="s">
        <v>184</v>
      </c>
      <c r="D77" s="18" t="s">
        <v>39</v>
      </c>
      <c r="E77" s="19">
        <v>2</v>
      </c>
      <c r="F77" s="33"/>
      <c r="G77" s="19">
        <f t="shared" si="1"/>
        <v>0</v>
      </c>
      <c r="H77" s="32" t="s">
        <v>185</v>
      </c>
      <c r="J77" s="1">
        <v>209</v>
      </c>
    </row>
    <row r="78" spans="1:10" ht="29.25" customHeight="1" x14ac:dyDescent="0.25">
      <c r="A78" s="16">
        <v>55</v>
      </c>
      <c r="B78" s="17" t="s">
        <v>186</v>
      </c>
      <c r="C78" s="31" t="s">
        <v>187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188</v>
      </c>
      <c r="J78" s="1">
        <v>210</v>
      </c>
    </row>
    <row r="79" spans="1:10" ht="29.25" customHeight="1" x14ac:dyDescent="0.25">
      <c r="A79" s="16">
        <v>56</v>
      </c>
      <c r="B79" s="17" t="s">
        <v>189</v>
      </c>
      <c r="C79" s="31" t="s">
        <v>190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191</v>
      </c>
      <c r="J79" s="1">
        <v>344</v>
      </c>
    </row>
    <row r="80" spans="1:10" ht="29.25" customHeight="1" x14ac:dyDescent="0.25">
      <c r="A80" s="16">
        <v>57</v>
      </c>
      <c r="B80" s="17" t="s">
        <v>192</v>
      </c>
      <c r="C80" s="31" t="s">
        <v>193</v>
      </c>
      <c r="D80" s="18" t="s">
        <v>129</v>
      </c>
      <c r="E80" s="19">
        <v>5</v>
      </c>
      <c r="F80" s="33"/>
      <c r="G80" s="19">
        <f t="shared" si="1"/>
        <v>0</v>
      </c>
      <c r="H80" s="32" t="s">
        <v>194</v>
      </c>
      <c r="J80" s="1">
        <v>215</v>
      </c>
    </row>
    <row r="81" spans="1:10" ht="29.25" customHeight="1" x14ac:dyDescent="0.25">
      <c r="A81" s="16">
        <v>58</v>
      </c>
      <c r="B81" s="17" t="s">
        <v>195</v>
      </c>
      <c r="C81" s="31" t="s">
        <v>196</v>
      </c>
      <c r="D81" s="18" t="s">
        <v>129</v>
      </c>
      <c r="E81" s="19">
        <v>5</v>
      </c>
      <c r="F81" s="33"/>
      <c r="G81" s="19">
        <f t="shared" si="1"/>
        <v>0</v>
      </c>
      <c r="H81" s="32" t="s">
        <v>197</v>
      </c>
      <c r="J81" s="1">
        <v>216</v>
      </c>
    </row>
    <row r="82" spans="1:10" ht="29.25" customHeight="1" x14ac:dyDescent="0.25">
      <c r="A82" s="16">
        <v>59</v>
      </c>
      <c r="B82" s="17" t="s">
        <v>198</v>
      </c>
      <c r="C82" s="31" t="s">
        <v>199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200</v>
      </c>
      <c r="J82" s="1">
        <v>224</v>
      </c>
    </row>
    <row r="83" spans="1:10" ht="29.25" customHeight="1" x14ac:dyDescent="0.25">
      <c r="A83" s="16">
        <v>60</v>
      </c>
      <c r="B83" s="17" t="s">
        <v>201</v>
      </c>
      <c r="C83" s="31" t="s">
        <v>202</v>
      </c>
      <c r="D83" s="18" t="s">
        <v>42</v>
      </c>
      <c r="E83" s="19">
        <v>1</v>
      </c>
      <c r="F83" s="33"/>
      <c r="G83" s="19">
        <f t="shared" si="1"/>
        <v>0</v>
      </c>
      <c r="H83" s="32" t="s">
        <v>203</v>
      </c>
      <c r="J83" s="1">
        <v>225</v>
      </c>
    </row>
    <row r="84" spans="1:10" ht="29.25" customHeight="1" x14ac:dyDescent="0.25">
      <c r="A84" s="16">
        <v>61</v>
      </c>
      <c r="B84" s="17" t="s">
        <v>204</v>
      </c>
      <c r="C84" s="31" t="s">
        <v>205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92</v>
      </c>
      <c r="J84" s="1">
        <v>349</v>
      </c>
    </row>
    <row r="85" spans="1:10" ht="29.25" customHeight="1" x14ac:dyDescent="0.25">
      <c r="A85" s="16">
        <v>62</v>
      </c>
      <c r="B85" s="17" t="s">
        <v>206</v>
      </c>
      <c r="C85" s="31" t="s">
        <v>207</v>
      </c>
      <c r="D85" s="18" t="s">
        <v>39</v>
      </c>
      <c r="E85" s="19">
        <v>1</v>
      </c>
      <c r="F85" s="33"/>
      <c r="G85" s="19">
        <f t="shared" si="1"/>
        <v>0</v>
      </c>
      <c r="H85" s="32" t="s">
        <v>208</v>
      </c>
      <c r="J85" s="1">
        <v>252</v>
      </c>
    </row>
    <row r="86" spans="1:10" ht="29.25" customHeight="1" x14ac:dyDescent="0.25">
      <c r="A86" s="16">
        <v>63</v>
      </c>
      <c r="B86" s="17" t="s">
        <v>209</v>
      </c>
      <c r="C86" s="31" t="s">
        <v>210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308</v>
      </c>
    </row>
    <row r="87" spans="1:10" ht="27" customHeight="1" x14ac:dyDescent="0.25">
      <c r="A87" s="38" t="s">
        <v>211</v>
      </c>
      <c r="B87" s="39"/>
      <c r="C87" s="39"/>
      <c r="D87" s="39"/>
      <c r="E87" s="39"/>
      <c r="F87" s="39"/>
      <c r="G87" s="15">
        <f>SUM(G24:G86)</f>
        <v>0</v>
      </c>
      <c r="H87" s="26"/>
    </row>
    <row r="88" spans="1:10" s="29" customFormat="1" ht="27" customHeight="1" x14ac:dyDescent="0.25">
      <c r="A88" s="62" t="s">
        <v>212</v>
      </c>
      <c r="B88" s="62"/>
      <c r="C88" s="62"/>
      <c r="D88" s="62"/>
      <c r="E88" s="62"/>
      <c r="F88" s="62"/>
      <c r="G88" s="62"/>
      <c r="H88" s="62"/>
    </row>
    <row r="89" spans="1:10" ht="27" customHeight="1" x14ac:dyDescent="0.25">
      <c r="A89" s="61" t="s">
        <v>213</v>
      </c>
      <c r="B89" s="61"/>
      <c r="C89" s="61"/>
      <c r="D89" s="61"/>
      <c r="E89" s="61"/>
      <c r="F89" s="61"/>
      <c r="G89" s="61"/>
      <c r="H89" s="61"/>
    </row>
    <row r="90" spans="1:10" ht="15.75" customHeight="1" x14ac:dyDescent="0.25">
      <c r="A90" s="27"/>
      <c r="B90" s="36" t="s">
        <v>214</v>
      </c>
      <c r="C90" s="36"/>
      <c r="D90" s="36"/>
      <c r="E90" s="36"/>
      <c r="F90" s="37"/>
      <c r="G90"/>
      <c r="H90"/>
    </row>
    <row r="91" spans="1:10" ht="45" customHeight="1" x14ac:dyDescent="0.25">
      <c r="A91" s="28">
        <v>1</v>
      </c>
      <c r="B91" s="34" t="s">
        <v>215</v>
      </c>
      <c r="C91" s="34"/>
      <c r="D91" s="34"/>
      <c r="E91" s="34"/>
      <c r="F91" s="35"/>
    </row>
    <row r="92" spans="1:10" ht="60" customHeight="1" x14ac:dyDescent="0.25">
      <c r="A92" s="28">
        <v>2</v>
      </c>
      <c r="B92" s="34" t="s">
        <v>216</v>
      </c>
      <c r="C92" s="34"/>
      <c r="D92" s="34"/>
      <c r="E92" s="34"/>
      <c r="F92" s="35"/>
    </row>
    <row r="93" spans="1:10" ht="60" customHeight="1" x14ac:dyDescent="0.25">
      <c r="A93" s="28">
        <v>3</v>
      </c>
      <c r="B93" s="34" t="s">
        <v>217</v>
      </c>
      <c r="C93" s="34"/>
      <c r="D93" s="34"/>
      <c r="E93" s="34"/>
      <c r="F93" s="35"/>
    </row>
    <row r="94" spans="1:10" ht="120" customHeight="1" x14ac:dyDescent="0.25">
      <c r="A94" s="28">
        <v>4</v>
      </c>
      <c r="B94" s="34" t="s">
        <v>218</v>
      </c>
      <c r="C94" s="34"/>
      <c r="D94" s="34"/>
      <c r="E94" s="34"/>
      <c r="F94" s="35"/>
    </row>
    <row r="95" spans="1:10" x14ac:dyDescent="0.25">
      <c r="A95" s="10"/>
      <c r="B95" s="30"/>
      <c r="C95" s="30"/>
      <c r="D95" s="30"/>
      <c r="E95" s="30"/>
      <c r="F95" s="3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B91:F91"/>
    <mergeCell ref="B92:F92"/>
    <mergeCell ref="B93:F93"/>
    <mergeCell ref="B94:F94"/>
    <mergeCell ref="B90:F9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2019-05-30T10:30:23Z</dcterms:modified>
</cp:coreProperties>
</file>