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<sst xmlns="http://schemas.openxmlformats.org/spreadsheetml/2006/main" count="230" uniqueCount="183">
  <si>
    <t>Oprava volného bytu č.5, Volgogradská 157</t>
  </si>
  <si>
    <t>VZ č. 96/2019</t>
  </si>
  <si>
    <t>31.5.2019 09:04:27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</si>
  <si>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</si>
  <si>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</si>
  <si>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</si>
  <si>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</si>
  <si>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</si>
  <si>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</si>
  <si>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</si>
  <si>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</si>
  <si>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</si>
  <si>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</si>
  <si>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</si>
  <si>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</si>
  <si>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</si>
  <si>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</si>
  <si>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</si>
  <si>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157A/2373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</si>
  <si>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</si>
  <si>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</si>
  <si>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</si>
  <si>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</si>
  <si>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</si>
  <si>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</si>
  <si>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</si>
  <si>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</si>
  <si>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</si>
  <si>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</si>
  <si>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</si>
  <si>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</si>
  <si>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</si>
  <si>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</si>
  <si>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</si>
  <si>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</si>
  <si>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</si>
  <si>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</si>
  <si>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</si>
  <si>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</si>
  <si>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</si>
  <si>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 xml:space="preserve">2x revizní zpráva 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</si>
  <si>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</si>
  <si>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</si>
  <si>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</si>
  <si>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</si>
  <si>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3.37</t>
  </si>
  <si>
    <t>výměna kuchyňské linky 150 cm</t>
  </si>
  <si>
    <t>Tl.lamina 18 mm,dekor dřevo, ve spodní části 4xšuplík s kolejničkami, ABS hrany 2 mm, zavírače zásuvek a dvířek s měkkým dorazem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</si>
  <si>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</si>
  <si>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</si>
  <si>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</si>
  <si>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</si>
  <si>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</si>
  <si>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</si>
  <si>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</si>
  <si>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tl.lamina min 18 mm,dekor kuch.linky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</si>
  <si>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</si>
  <si>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</si>
  <si>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</si>
  <si>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</si>
  <si>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2x pokoj,vstupní dveře,včetně laku</t>
  </si>
  <si>
    <t>3.78</t>
  </si>
  <si>
    <t>výměna přechodových lišt – délka 70 cm</t>
  </si>
  <si>
    <t>WC,koupelna</t>
  </si>
  <si>
    <t>3.82</t>
  </si>
  <si>
    <t>výměna dveřního kování</t>
  </si>
  <si>
    <t>kování kov, 2x pokoj, koup.,WC</t>
  </si>
  <si>
    <t>3.83</t>
  </si>
  <si>
    <t>výměna zámku u dveří</t>
  </si>
  <si>
    <t>2x pokoj, koup.WC</t>
  </si>
  <si>
    <t>3.86</t>
  </si>
  <si>
    <t>výměna zárubně ocelové pro dveře – šířky 80 cm</t>
  </si>
  <si>
    <t>2x pokoj</t>
  </si>
  <si>
    <t>3.89</t>
  </si>
  <si>
    <t>výměna zárubně ocelové pro vstupní vchodové dveře – šířky 80 cm</t>
  </si>
  <si>
    <t>3.94</t>
  </si>
  <si>
    <t>seřízení oken</t>
  </si>
  <si>
    <t>2x okno, 1x lodžie</t>
  </si>
  <si>
    <t>3.114</t>
  </si>
  <si>
    <t>výměna dřezové desky dl. 150 cm, vč. ukončovacích lišt</t>
  </si>
  <si>
    <t>tl.28 mm,včetně hliníkové hrany u sporáku</t>
  </si>
  <si>
    <t>3.118</t>
  </si>
  <si>
    <t>výměna větracích mřížek</t>
  </si>
  <si>
    <t>spižní skříň,koupelna,WC</t>
  </si>
  <si>
    <t>3.123</t>
  </si>
  <si>
    <t>demontáž a zpětná montáž zařizovacích předmětů, viz poznámka</t>
  </si>
  <si>
    <t>plynového sporáku, vestavěné skříně 200/265 v předsíni při výměně PVC, WC kombi</t>
  </si>
  <si>
    <t>3.144</t>
  </si>
  <si>
    <t>demontáž a likvidace dřevěných zárubní</t>
  </si>
  <si>
    <t>do kuchyně</t>
  </si>
  <si>
    <t>3.167</t>
  </si>
  <si>
    <t>výměna okenních klik</t>
  </si>
  <si>
    <t>u balkon.dveří</t>
  </si>
  <si>
    <t>3.168</t>
  </si>
  <si>
    <t>zřízení osvětlení pod kuchyňskou linku</t>
  </si>
  <si>
    <t>4.1</t>
  </si>
  <si>
    <t>stržení původního PVC</t>
  </si>
  <si>
    <t>m2</t>
  </si>
  <si>
    <t>předsíň,kuchyň</t>
  </si>
  <si>
    <t>4.2</t>
  </si>
  <si>
    <t>úprava podkladu – nivelace</t>
  </si>
  <si>
    <t>4.3</t>
  </si>
  <si>
    <t>položení PVC – střední zátěž, celoplošně podlepit</t>
  </si>
  <si>
    <t>pokoj, obýv.pokoj</t>
  </si>
  <si>
    <t>4.4</t>
  </si>
  <si>
    <t>položení PVC – vyšší zátěž, celoplošně podlepit</t>
  </si>
  <si>
    <t>4.6</t>
  </si>
  <si>
    <t>montáž obvodové plastové lišty</t>
  </si>
  <si>
    <t>bm</t>
  </si>
  <si>
    <t>4.7</t>
  </si>
  <si>
    <t>odstranění parketové podlahy</t>
  </si>
  <si>
    <t>4.10</t>
  </si>
  <si>
    <t>úprava podkladového násypu</t>
  </si>
  <si>
    <t>pokoj, obýv.pokoj, vyrovnávací podsyp např. Liapor</t>
  </si>
  <si>
    <t>4.11</t>
  </si>
  <si>
    <t>položení OSB desek</t>
  </si>
  <si>
    <t>2 vrstvy,pokoj, obýv.pokoj,
1x OSB desky, 1x Durelis desky</t>
  </si>
  <si>
    <t>5.1</t>
  </si>
  <si>
    <t>zhotovení nových štukových omítek</t>
  </si>
  <si>
    <t>celý byt, včetně náležité úpravy podkladu, perlinky, lepidla</t>
  </si>
  <si>
    <t>5.2</t>
  </si>
  <si>
    <t>lokální opravy prasklin, prasklin panelových spojů</t>
  </si>
  <si>
    <t>perlinka,lepidlo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</si>
  <si>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</si>
  <si>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</si>
  <si>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</si>
  <si>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</si>
  <si>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</si>
  <si>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</si>
  <si>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6.8</t>
  </si>
  <si>
    <t>vybourání keramického obkladu</t>
  </si>
  <si>
    <t>kuchyň</t>
  </si>
  <si>
    <t>6.15</t>
  </si>
  <si>
    <t>vybourání soklíku</t>
  </si>
  <si>
    <t>m</t>
  </si>
  <si>
    <t>kuchyň, předsíň</t>
  </si>
  <si>
    <t>7.11</t>
  </si>
  <si>
    <t>nátěr radiátorů</t>
  </si>
  <si>
    <t>litina</t>
  </si>
  <si>
    <t>7.12</t>
  </si>
  <si>
    <t>nátěr rozvodů ÚT</t>
  </si>
  <si>
    <t>7.15</t>
  </si>
  <si>
    <t>nátěr zárubní – šířka 70 cm</t>
  </si>
  <si>
    <t>barva bílá, syntetika</t>
  </si>
  <si>
    <t>7.16</t>
  </si>
  <si>
    <t>nátěr zárubní – šířka 80 cm</t>
  </si>
  <si>
    <t>barva bílá, syntetika, vstupní dveře barva hnědá, syntetika</t>
  </si>
  <si>
    <t>8.11</t>
  </si>
  <si>
    <t>vypouštění topného systému, viz poznámka</t>
  </si>
  <si>
    <t>výměna radiátorů</t>
  </si>
  <si>
    <t>8.12</t>
  </si>
  <si>
    <t>napouštění topného systému, viz poznámka</t>
  </si>
  <si>
    <t>8.14</t>
  </si>
  <si>
    <t>výměna radiátoru – litinový, včetně D+M RTN, viz poznámka</t>
  </si>
  <si>
    <t>ku-11 článků, pokoj 15 článků, OP 20 článků</t>
  </si>
  <si>
    <t>8.20</t>
  </si>
  <si>
    <t>výměna termoregulačního ventilu, včetně hlavice</t>
  </si>
  <si>
    <t>kuchyň, pokoj</t>
  </si>
  <si>
    <t>9.14</t>
  </si>
  <si>
    <t>výroba klíčů pro zámkovou vložku</t>
  </si>
  <si>
    <t>zadní vstup do domu</t>
  </si>
  <si>
    <t>9.16</t>
  </si>
  <si>
    <t>výměna zámkové vložky</t>
  </si>
  <si>
    <t>vstupní dveře</t>
  </si>
  <si>
    <t>9.17</t>
  </si>
  <si>
    <t>výměna kování k zámkové vložce, viz poznámka</t>
  </si>
  <si>
    <t>bezpečnostní-vstupní dveře</t>
  </si>
  <si>
    <t>9.26</t>
  </si>
  <si>
    <t>výměna bytového jádra dle přiložené PD a rozpočtu</t>
  </si>
  <si>
    <t>11.18</t>
  </si>
  <si>
    <t>vyčištění sporáku, trouby, včetně odmaštění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</si>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</sst>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73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510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0.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40</v>
      </c>
      <c r="J25" s="1">
        <v>14</v>
      </c>
    </row>
    <row r="26" spans="1:10" ht="46.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92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47</v>
      </c>
      <c r="J27" s="1">
        <v>78</v>
      </c>
    </row>
    <row r="28" spans="1:10" ht="43.5" customHeight="1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50</v>
      </c>
      <c r="J28" s="1">
        <v>81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82</v>
      </c>
    </row>
    <row r="30" spans="1:10" ht="42.7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89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93</v>
      </c>
    </row>
    <row r="32" spans="1:10" ht="43.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3</v>
      </c>
      <c r="F32" s="38"/>
      <c r="G32" s="19">
        <f t="shared" si="0"/>
        <v>0</v>
      </c>
      <c r="H32" s="37" t="s">
        <v>60</v>
      </c>
      <c r="J32" s="1">
        <v>110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63</v>
      </c>
      <c r="J33" s="1">
        <v>119</v>
      </c>
    </row>
    <row r="34" spans="1:10" ht="39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4</v>
      </c>
      <c r="F34" s="38"/>
      <c r="G34" s="19">
        <f t="shared" si="0"/>
        <v>0</v>
      </c>
      <c r="H34" s="37" t="s">
        <v>66</v>
      </c>
      <c r="J34" s="1">
        <v>123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4</v>
      </c>
      <c r="F35" s="38"/>
      <c r="G35" s="19">
        <f t="shared" si="0"/>
        <v>0</v>
      </c>
      <c r="H35" s="37" t="s">
        <v>69</v>
      </c>
      <c r="J35" s="1">
        <v>124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72</v>
      </c>
      <c r="J36" s="1">
        <v>127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130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36</v>
      </c>
      <c r="E38" s="19">
        <v>3</v>
      </c>
      <c r="F38" s="38"/>
      <c r="G38" s="19">
        <f t="shared" si="0"/>
        <v>0</v>
      </c>
      <c r="H38" s="37" t="s">
        <v>77</v>
      </c>
      <c r="J38" s="1">
        <v>135</v>
      </c>
    </row>
    <row r="39" spans="1:10" ht="43.5" customHeight="1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80</v>
      </c>
      <c r="J39" s="1">
        <v>300</v>
      </c>
    </row>
    <row r="40" spans="1:10" ht="34.5" customHeight="1">
      <c r="A40" s="16">
        <v>17</v>
      </c>
      <c r="B40" s="17" t="s">
        <v>81</v>
      </c>
      <c r="C40" s="36" t="s">
        <v>82</v>
      </c>
      <c r="D40" s="18" t="s">
        <v>36</v>
      </c>
      <c r="E40" s="19">
        <v>4</v>
      </c>
      <c r="F40" s="38"/>
      <c r="G40" s="19">
        <f t="shared" si="0"/>
        <v>0</v>
      </c>
      <c r="H40" s="37" t="s">
        <v>83</v>
      </c>
      <c r="J40" s="1">
        <v>305</v>
      </c>
    </row>
    <row r="41" spans="1:10" ht="62.25" customHeight="1">
      <c r="A41" s="16">
        <v>18</v>
      </c>
      <c r="B41" s="17" t="s">
        <v>84</v>
      </c>
      <c r="C41" s="36" t="s">
        <v>85</v>
      </c>
      <c r="D41" s="18" t="s">
        <v>43</v>
      </c>
      <c r="E41" s="19">
        <v>1</v>
      </c>
      <c r="F41" s="38"/>
      <c r="G41" s="19">
        <f t="shared" si="0"/>
        <v>0</v>
      </c>
      <c r="H41" s="37" t="s">
        <v>86</v>
      </c>
      <c r="J41" s="1">
        <v>315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89</v>
      </c>
      <c r="J42" s="1">
        <v>360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92</v>
      </c>
      <c r="J43" s="1">
        <v>407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412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97</v>
      </c>
      <c r="E45" s="19">
        <v>15.5</v>
      </c>
      <c r="F45" s="38"/>
      <c r="G45" s="19">
        <f t="shared" si="0"/>
        <v>0</v>
      </c>
      <c r="H45" s="37" t="s">
        <v>98</v>
      </c>
      <c r="J45" s="1">
        <v>148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97</v>
      </c>
      <c r="E46" s="19">
        <v>15.5</v>
      </c>
      <c r="F46" s="38"/>
      <c r="G46" s="19">
        <f t="shared" si="0"/>
        <v>0</v>
      </c>
      <c r="H46" s="37" t="s">
        <v>98</v>
      </c>
      <c r="J46" s="1">
        <v>149</v>
      </c>
    </row>
    <row r="47" spans="1:10" ht="29.25" customHeight="1">
      <c r="A47" s="16">
        <v>24</v>
      </c>
      <c r="B47" s="17" t="s">
        <v>101</v>
      </c>
      <c r="C47" s="36" t="s">
        <v>102</v>
      </c>
      <c r="D47" s="18" t="s">
        <v>97</v>
      </c>
      <c r="E47" s="19">
        <v>32.5</v>
      </c>
      <c r="F47" s="38"/>
      <c r="G47" s="19">
        <f t="shared" si="0"/>
        <v>0</v>
      </c>
      <c r="H47" s="37" t="s">
        <v>103</v>
      </c>
      <c r="J47" s="1">
        <v>150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97</v>
      </c>
      <c r="E48" s="19">
        <v>15.5</v>
      </c>
      <c r="F48" s="38"/>
      <c r="G48" s="19">
        <f t="shared" si="0"/>
        <v>0</v>
      </c>
      <c r="H48" s="37" t="s">
        <v>98</v>
      </c>
      <c r="J48" s="1">
        <v>151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108</v>
      </c>
      <c r="E49" s="19">
        <v>49.5</v>
      </c>
      <c r="F49" s="38"/>
      <c r="G49" s="19">
        <f t="shared" si="0"/>
        <v>0</v>
      </c>
      <c r="H49" s="37"/>
      <c r="J49" s="1">
        <v>153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97</v>
      </c>
      <c r="E50" s="19">
        <v>32.5</v>
      </c>
      <c r="F50" s="38"/>
      <c r="G50" s="19">
        <f t="shared" si="0"/>
        <v>0</v>
      </c>
      <c r="H50" s="37" t="s">
        <v>103</v>
      </c>
      <c r="J50" s="1">
        <v>154</v>
      </c>
    </row>
    <row r="51" spans="1:10" ht="46.5" customHeight="1">
      <c r="A51" s="16">
        <v>28</v>
      </c>
      <c r="B51" s="17" t="s">
        <v>111</v>
      </c>
      <c r="C51" s="36" t="s">
        <v>112</v>
      </c>
      <c r="D51" s="18" t="s">
        <v>97</v>
      </c>
      <c r="E51" s="19">
        <v>32.5</v>
      </c>
      <c r="F51" s="38"/>
      <c r="G51" s="19">
        <f t="shared" si="0"/>
        <v>0</v>
      </c>
      <c r="H51" s="37" t="s">
        <v>113</v>
      </c>
      <c r="J51" s="1">
        <v>157</v>
      </c>
    </row>
    <row r="52" spans="1:10" ht="42" customHeight="1">
      <c r="A52" s="16">
        <v>29</v>
      </c>
      <c r="B52" s="17" t="s">
        <v>114</v>
      </c>
      <c r="C52" s="36" t="s">
        <v>115</v>
      </c>
      <c r="D52" s="18" t="s">
        <v>97</v>
      </c>
      <c r="E52" s="19">
        <v>32.5</v>
      </c>
      <c r="F52" s="38"/>
      <c r="G52" s="19">
        <f t="shared" si="0"/>
        <v>0</v>
      </c>
      <c r="H52" s="37" t="s">
        <v>116</v>
      </c>
      <c r="J52" s="1">
        <v>158</v>
      </c>
    </row>
    <row r="53" spans="1:10" ht="60.75" customHeight="1">
      <c r="A53" s="16">
        <v>30</v>
      </c>
      <c r="B53" s="17" t="s">
        <v>117</v>
      </c>
      <c r="C53" s="36" t="s">
        <v>118</v>
      </c>
      <c r="D53" s="18" t="s">
        <v>97</v>
      </c>
      <c r="E53" s="19">
        <v>196</v>
      </c>
      <c r="F53" s="38"/>
      <c r="G53" s="19">
        <f t="shared" si="0"/>
        <v>0</v>
      </c>
      <c r="H53" s="37" t="s">
        <v>119</v>
      </c>
      <c r="J53" s="1">
        <v>162</v>
      </c>
    </row>
    <row r="54" spans="1:10" ht="29.25" customHeight="1">
      <c r="A54" s="16">
        <v>31</v>
      </c>
      <c r="B54" s="17" t="s">
        <v>120</v>
      </c>
      <c r="C54" s="36" t="s">
        <v>121</v>
      </c>
      <c r="D54" s="18" t="s">
        <v>97</v>
      </c>
      <c r="E54" s="19">
        <v>5</v>
      </c>
      <c r="F54" s="38"/>
      <c r="G54" s="19">
        <f t="shared" si="0"/>
        <v>0</v>
      </c>
      <c r="H54" s="37" t="s">
        <v>122</v>
      </c>
      <c r="J54" s="1">
        <v>163</v>
      </c>
    </row>
    <row r="55" spans="1:10" ht="29.25" customHeight="1">
      <c r="A55" s="16">
        <v>32</v>
      </c>
      <c r="B55" s="17" t="s">
        <v>123</v>
      </c>
      <c r="C55" s="36" t="s">
        <v>124</v>
      </c>
      <c r="D55" s="18" t="s">
        <v>97</v>
      </c>
      <c r="E55" s="19">
        <v>196</v>
      </c>
      <c r="F55" s="38"/>
      <c r="G55" s="19">
        <f t="shared" si="0"/>
        <v>0</v>
      </c>
      <c r="H55" s="37" t="s">
        <v>125</v>
      </c>
      <c r="J55" s="1">
        <v>165</v>
      </c>
    </row>
    <row r="56" spans="1:10" ht="29.25" customHeight="1">
      <c r="A56" s="16">
        <v>33</v>
      </c>
      <c r="B56" s="17" t="s">
        <v>126</v>
      </c>
      <c r="C56" s="36" t="s">
        <v>127</v>
      </c>
      <c r="D56" s="18" t="s">
        <v>97</v>
      </c>
      <c r="E56" s="19">
        <v>196</v>
      </c>
      <c r="F56" s="38"/>
      <c r="G56" s="19">
        <f aca="true" t="shared" si="1" ref="G56:G72">ROUND(E56*F56,2)</f>
        <v>0</v>
      </c>
      <c r="H56" s="37" t="s">
        <v>128</v>
      </c>
      <c r="J56" s="1">
        <v>167</v>
      </c>
    </row>
    <row r="57" spans="1:10" ht="29.25" customHeight="1">
      <c r="A57" s="16">
        <v>34</v>
      </c>
      <c r="B57" s="17" t="s">
        <v>129</v>
      </c>
      <c r="C57" s="36" t="s">
        <v>130</v>
      </c>
      <c r="D57" s="18" t="s">
        <v>97</v>
      </c>
      <c r="E57" s="19">
        <v>2.5</v>
      </c>
      <c r="F57" s="38"/>
      <c r="G57" s="19">
        <f t="shared" si="1"/>
        <v>0</v>
      </c>
      <c r="H57" s="37" t="s">
        <v>131</v>
      </c>
      <c r="J57" s="1">
        <v>176</v>
      </c>
    </row>
    <row r="58" spans="1:10" ht="29.25" customHeight="1">
      <c r="A58" s="16">
        <v>35</v>
      </c>
      <c r="B58" s="17" t="s">
        <v>132</v>
      </c>
      <c r="C58" s="36" t="s">
        <v>133</v>
      </c>
      <c r="D58" s="18" t="s">
        <v>134</v>
      </c>
      <c r="E58" s="19">
        <v>12</v>
      </c>
      <c r="F58" s="38"/>
      <c r="G58" s="19">
        <f t="shared" si="1"/>
        <v>0</v>
      </c>
      <c r="H58" s="37" t="s">
        <v>135</v>
      </c>
      <c r="J58" s="1">
        <v>183</v>
      </c>
    </row>
    <row r="59" spans="1:10" ht="29.25" customHeight="1">
      <c r="A59" s="16">
        <v>36</v>
      </c>
      <c r="B59" s="17" t="s">
        <v>136</v>
      </c>
      <c r="C59" s="36" t="s">
        <v>137</v>
      </c>
      <c r="D59" s="18" t="s">
        <v>36</v>
      </c>
      <c r="E59" s="19">
        <v>3</v>
      </c>
      <c r="F59" s="38"/>
      <c r="G59" s="19">
        <f t="shared" si="1"/>
        <v>0</v>
      </c>
      <c r="H59" s="37" t="s">
        <v>138</v>
      </c>
      <c r="J59" s="1">
        <v>204</v>
      </c>
    </row>
    <row r="60" spans="1:10" ht="29.25" customHeight="1">
      <c r="A60" s="16">
        <v>37</v>
      </c>
      <c r="B60" s="17" t="s">
        <v>139</v>
      </c>
      <c r="C60" s="36" t="s">
        <v>140</v>
      </c>
      <c r="D60" s="18" t="s">
        <v>43</v>
      </c>
      <c r="E60" s="19">
        <v>1</v>
      </c>
      <c r="F60" s="38"/>
      <c r="G60" s="19">
        <f t="shared" si="1"/>
        <v>0</v>
      </c>
      <c r="H60" s="37"/>
      <c r="J60" s="1">
        <v>205</v>
      </c>
    </row>
    <row r="61" spans="1:10" ht="29.25" customHeight="1">
      <c r="A61" s="16">
        <v>38</v>
      </c>
      <c r="B61" s="17" t="s">
        <v>141</v>
      </c>
      <c r="C61" s="36" t="s">
        <v>142</v>
      </c>
      <c r="D61" s="18" t="s">
        <v>36</v>
      </c>
      <c r="E61" s="19">
        <v>2</v>
      </c>
      <c r="F61" s="38"/>
      <c r="G61" s="19">
        <f t="shared" si="1"/>
        <v>0</v>
      </c>
      <c r="H61" s="37" t="s">
        <v>143</v>
      </c>
      <c r="J61" s="1">
        <v>208</v>
      </c>
    </row>
    <row r="62" spans="1:10" ht="42" customHeight="1">
      <c r="A62" s="16">
        <v>39</v>
      </c>
      <c r="B62" s="17" t="s">
        <v>144</v>
      </c>
      <c r="C62" s="36" t="s">
        <v>145</v>
      </c>
      <c r="D62" s="18" t="s">
        <v>36</v>
      </c>
      <c r="E62" s="19">
        <v>3</v>
      </c>
      <c r="F62" s="38"/>
      <c r="G62" s="19">
        <f t="shared" si="1"/>
        <v>0</v>
      </c>
      <c r="H62" s="37" t="s">
        <v>146</v>
      </c>
      <c r="J62" s="1">
        <v>209</v>
      </c>
    </row>
    <row r="63" spans="1:10" ht="29.25" customHeight="1">
      <c r="A63" s="16">
        <v>40</v>
      </c>
      <c r="B63" s="17" t="s">
        <v>147</v>
      </c>
      <c r="C63" s="36" t="s">
        <v>148</v>
      </c>
      <c r="D63" s="18" t="s">
        <v>43</v>
      </c>
      <c r="E63" s="19">
        <v>1</v>
      </c>
      <c r="F63" s="38"/>
      <c r="G63" s="19">
        <f t="shared" si="1"/>
        <v>0</v>
      </c>
      <c r="H63" s="37" t="s">
        <v>149</v>
      </c>
      <c r="J63" s="1">
        <v>224</v>
      </c>
    </row>
    <row r="64" spans="1:10" ht="29.25" customHeight="1">
      <c r="A64" s="16">
        <v>41</v>
      </c>
      <c r="B64" s="17" t="s">
        <v>150</v>
      </c>
      <c r="C64" s="36" t="s">
        <v>151</v>
      </c>
      <c r="D64" s="18" t="s">
        <v>43</v>
      </c>
      <c r="E64" s="19">
        <v>1</v>
      </c>
      <c r="F64" s="38"/>
      <c r="G64" s="19">
        <f t="shared" si="1"/>
        <v>0</v>
      </c>
      <c r="H64" s="37"/>
      <c r="J64" s="1">
        <v>225</v>
      </c>
    </row>
    <row r="65" spans="1:10" ht="63.75" customHeight="1">
      <c r="A65" s="16">
        <v>42</v>
      </c>
      <c r="B65" s="17" t="s">
        <v>152</v>
      </c>
      <c r="C65" s="36" t="s">
        <v>153</v>
      </c>
      <c r="D65" s="18" t="s">
        <v>36</v>
      </c>
      <c r="E65" s="19">
        <v>3</v>
      </c>
      <c r="F65" s="38"/>
      <c r="G65" s="19">
        <f t="shared" si="1"/>
        <v>0</v>
      </c>
      <c r="H65" s="37" t="s">
        <v>154</v>
      </c>
      <c r="J65" s="1">
        <v>227</v>
      </c>
    </row>
    <row r="66" spans="1:10" ht="29.25" customHeight="1">
      <c r="A66" s="16">
        <v>43</v>
      </c>
      <c r="B66" s="17" t="s">
        <v>155</v>
      </c>
      <c r="C66" s="36" t="s">
        <v>156</v>
      </c>
      <c r="D66" s="18" t="s">
        <v>36</v>
      </c>
      <c r="E66" s="19">
        <v>2</v>
      </c>
      <c r="F66" s="38"/>
      <c r="G66" s="19">
        <f t="shared" si="1"/>
        <v>0</v>
      </c>
      <c r="H66" s="37" t="s">
        <v>157</v>
      </c>
      <c r="J66" s="1">
        <v>233</v>
      </c>
    </row>
    <row r="67" spans="1:10" ht="29.25" customHeight="1">
      <c r="A67" s="16">
        <v>44</v>
      </c>
      <c r="B67" s="17" t="s">
        <v>158</v>
      </c>
      <c r="C67" s="36" t="s">
        <v>159</v>
      </c>
      <c r="D67" s="18" t="s">
        <v>36</v>
      </c>
      <c r="E67" s="19">
        <v>2</v>
      </c>
      <c r="F67" s="38"/>
      <c r="G67" s="19">
        <f t="shared" si="1"/>
        <v>0</v>
      </c>
      <c r="H67" s="37" t="s">
        <v>160</v>
      </c>
      <c r="J67" s="1">
        <v>250</v>
      </c>
    </row>
    <row r="68" spans="1:10" ht="29.25" customHeight="1">
      <c r="A68" s="16">
        <v>45</v>
      </c>
      <c r="B68" s="17" t="s">
        <v>161</v>
      </c>
      <c r="C68" s="36" t="s">
        <v>162</v>
      </c>
      <c r="D68" s="18" t="s">
        <v>36</v>
      </c>
      <c r="E68" s="19">
        <v>1</v>
      </c>
      <c r="F68" s="38"/>
      <c r="G68" s="19">
        <f t="shared" si="1"/>
        <v>0</v>
      </c>
      <c r="H68" s="37" t="s">
        <v>163</v>
      </c>
      <c r="J68" s="1">
        <v>252</v>
      </c>
    </row>
    <row r="69" spans="1:10" ht="29.25" customHeight="1">
      <c r="A69" s="16">
        <v>46</v>
      </c>
      <c r="B69" s="17" t="s">
        <v>164</v>
      </c>
      <c r="C69" s="36" t="s">
        <v>165</v>
      </c>
      <c r="D69" s="18" t="s">
        <v>36</v>
      </c>
      <c r="E69" s="19">
        <v>1</v>
      </c>
      <c r="F69" s="38"/>
      <c r="G69" s="19">
        <f t="shared" si="1"/>
        <v>0</v>
      </c>
      <c r="H69" s="37" t="s">
        <v>166</v>
      </c>
      <c r="J69" s="1">
        <v>253</v>
      </c>
    </row>
    <row r="70" spans="1:10" ht="29.25" customHeight="1">
      <c r="A70" s="16">
        <v>47</v>
      </c>
      <c r="B70" s="17" t="s">
        <v>167</v>
      </c>
      <c r="C70" s="36" t="s">
        <v>168</v>
      </c>
      <c r="D70" s="18" t="s">
        <v>43</v>
      </c>
      <c r="E70" s="19">
        <v>1</v>
      </c>
      <c r="F70" s="38"/>
      <c r="G70" s="19">
        <f t="shared" si="1"/>
        <v>0</v>
      </c>
      <c r="H70" s="37"/>
      <c r="J70" s="1">
        <v>375</v>
      </c>
    </row>
    <row r="71" spans="1:10" ht="29.25" customHeight="1">
      <c r="A71" s="16">
        <v>48</v>
      </c>
      <c r="B71" s="17" t="s">
        <v>169</v>
      </c>
      <c r="C71" s="36" t="s">
        <v>170</v>
      </c>
      <c r="D71" s="18" t="s">
        <v>36</v>
      </c>
      <c r="E71" s="19">
        <v>1</v>
      </c>
      <c r="F71" s="38"/>
      <c r="G71" s="19">
        <f t="shared" si="1"/>
        <v>0</v>
      </c>
      <c r="H71" s="37"/>
      <c r="J71" s="1">
        <v>280</v>
      </c>
    </row>
    <row r="72" spans="1:10" ht="29.25" customHeight="1">
      <c r="A72" s="16">
        <v>49</v>
      </c>
      <c r="B72" s="17" t="s">
        <v>171</v>
      </c>
      <c r="C72" s="36" t="s">
        <v>172</v>
      </c>
      <c r="D72" s="18" t="s">
        <v>21</v>
      </c>
      <c r="E72" s="19">
        <v>1</v>
      </c>
      <c r="F72" s="38"/>
      <c r="G72" s="19">
        <f t="shared" si="1"/>
        <v>0</v>
      </c>
      <c r="H72" s="37"/>
      <c r="J72" s="1">
        <v>308</v>
      </c>
    </row>
    <row r="73" spans="1:8" ht="27" customHeight="1">
      <c r="A73" s="44" t="s">
        <v>173</v>
      </c>
      <c r="B73" s="45"/>
      <c r="C73" s="45"/>
      <c r="D73" s="45"/>
      <c r="E73" s="45"/>
      <c r="F73" s="45"/>
      <c r="G73" s="15">
        <f>SUM(G24:G72)</f>
        <v>10000</v>
      </c>
      <c r="H73" s="26"/>
    </row>
    <row r="74" spans="1:8" s="29" customFormat="1" ht="27" customHeight="1">
      <c r="A74" s="68" t="s">
        <v>174</v>
      </c>
      <c r="B74" s="68"/>
      <c r="C74" s="68"/>
      <c r="D74" s="68"/>
      <c r="E74" s="68"/>
      <c r="F74" s="68"/>
      <c r="G74" s="68"/>
      <c r="H74" s="68"/>
    </row>
    <row r="75" spans="1:8" ht="27" customHeight="1">
      <c r="A75" s="67" t="s">
        <v>175</v>
      </c>
      <c r="B75" s="67"/>
      <c r="C75" s="67"/>
      <c r="D75" s="67"/>
      <c r="E75" s="67"/>
      <c r="F75" s="67"/>
      <c r="G75" s="67"/>
      <c r="H75" s="67"/>
    </row>
    <row r="76" spans="1:8" ht="35.1" customHeight="1">
      <c r="A76" s="32" t="s">
        <v>176</v>
      </c>
      <c r="B76" s="33"/>
      <c r="C76" s="33"/>
      <c r="D76" s="33"/>
      <c r="E76" s="34"/>
      <c r="F76" s="39"/>
      <c r="G76" s="31" t="s">
        <v>177</v>
      </c>
      <c r="H76" s="30"/>
    </row>
    <row r="77" spans="1:6" ht="15.75" customHeight="1">
      <c r="A77" s="27"/>
      <c r="B77" s="42" t="s">
        <v>178</v>
      </c>
      <c r="C77" s="42"/>
      <c r="D77" s="42"/>
      <c r="E77" s="42"/>
      <c r="F77" s="43"/>
    </row>
    <row r="78" spans="1:6" ht="45" customHeight="1">
      <c r="A78" s="28">
        <v>1</v>
      </c>
      <c r="B78" s="40" t="s">
        <v>179</v>
      </c>
      <c r="C78" s="40"/>
      <c r="D78" s="40"/>
      <c r="E78" s="40"/>
      <c r="F78" s="41"/>
    </row>
    <row r="79" spans="1:6" ht="60" customHeight="1">
      <c r="A79" s="28">
        <v>2</v>
      </c>
      <c r="B79" s="40" t="s">
        <v>180</v>
      </c>
      <c r="C79" s="40"/>
      <c r="D79" s="40"/>
      <c r="E79" s="40"/>
      <c r="F79" s="41"/>
    </row>
    <row r="80" spans="1:6" ht="60" customHeight="1">
      <c r="A80" s="28">
        <v>3</v>
      </c>
      <c r="B80" s="40" t="s">
        <v>181</v>
      </c>
      <c r="C80" s="40"/>
      <c r="D80" s="40"/>
      <c r="E80" s="40"/>
      <c r="F80" s="41"/>
    </row>
    <row r="81" spans="1:6" ht="120" customHeight="1">
      <c r="A81" s="28">
        <v>4</v>
      </c>
      <c r="B81" s="40" t="s">
        <v>182</v>
      </c>
      <c r="C81" s="40"/>
      <c r="D81" s="40"/>
      <c r="E81" s="40"/>
      <c r="F81" s="41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5:H75"/>
    <mergeCell ref="A74:H7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73:F73"/>
    <mergeCell ref="D17:G17"/>
    <mergeCell ref="A19:C21"/>
    <mergeCell ref="D20:G20"/>
    <mergeCell ref="D21:G21"/>
    <mergeCell ref="A17:C17"/>
    <mergeCell ref="A18:C18"/>
    <mergeCell ref="D18:G18"/>
    <mergeCell ref="D19:G19"/>
    <mergeCell ref="B78:F78"/>
    <mergeCell ref="B79:F79"/>
    <mergeCell ref="B80:F80"/>
    <mergeCell ref="B81:F81"/>
    <mergeCell ref="B77:F7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2019-06-03T12:47:52Z</dcterms:modified>
  <cp:category/>
  <cp:version/>
  <cp:contentType/>
  <cp:contentStatus/>
</cp:coreProperties>
</file>