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96201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V38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M69" i="12"/>
  <c r="I69" i="12"/>
  <c r="K69" i="12"/>
  <c r="O69" i="12"/>
  <c r="Q69" i="12"/>
  <c r="V69" i="12"/>
  <c r="I70" i="12"/>
  <c r="K70" i="12"/>
  <c r="O70" i="12"/>
  <c r="Q70" i="12"/>
  <c r="V70" i="12"/>
  <c r="M71" i="12"/>
  <c r="I71" i="12"/>
  <c r="K71" i="12"/>
  <c r="O71" i="12"/>
  <c r="Q71" i="12"/>
  <c r="V71" i="12"/>
  <c r="M72" i="12"/>
  <c r="I72" i="12"/>
  <c r="K72" i="12"/>
  <c r="O72" i="12"/>
  <c r="Q72" i="12"/>
  <c r="V72" i="12"/>
  <c r="M73" i="12"/>
  <c r="I73" i="12"/>
  <c r="K73" i="12"/>
  <c r="O73" i="12"/>
  <c r="Q73" i="12"/>
  <c r="V73" i="12"/>
  <c r="M74" i="12"/>
  <c r="I74" i="12"/>
  <c r="K74" i="12"/>
  <c r="O74" i="12"/>
  <c r="Q74" i="12"/>
  <c r="V74" i="12"/>
  <c r="M75" i="12"/>
  <c r="I75" i="12"/>
  <c r="K75" i="12"/>
  <c r="O75" i="12"/>
  <c r="Q75" i="12"/>
  <c r="V75" i="12"/>
  <c r="M76" i="12"/>
  <c r="I76" i="12"/>
  <c r="K76" i="12"/>
  <c r="O76" i="12"/>
  <c r="Q76" i="12"/>
  <c r="V76" i="12"/>
  <c r="M77" i="12"/>
  <c r="I77" i="12"/>
  <c r="K77" i="12"/>
  <c r="O77" i="12"/>
  <c r="Q77" i="12"/>
  <c r="V77" i="12"/>
  <c r="M78" i="12"/>
  <c r="I78" i="12"/>
  <c r="K78" i="12"/>
  <c r="O78" i="12"/>
  <c r="Q78" i="12"/>
  <c r="V78" i="12"/>
  <c r="M79" i="12"/>
  <c r="I79" i="12"/>
  <c r="K79" i="12"/>
  <c r="O79" i="12"/>
  <c r="Q79" i="12"/>
  <c r="V79" i="12"/>
  <c r="M80" i="12"/>
  <c r="I80" i="12"/>
  <c r="K80" i="12"/>
  <c r="O80" i="12"/>
  <c r="Q80" i="12"/>
  <c r="V80" i="12"/>
  <c r="M81" i="12"/>
  <c r="I81" i="12"/>
  <c r="K81" i="12"/>
  <c r="O81" i="12"/>
  <c r="Q81" i="12"/>
  <c r="V81" i="12"/>
  <c r="M82" i="12"/>
  <c r="I82" i="12"/>
  <c r="K82" i="12"/>
  <c r="O82" i="12"/>
  <c r="Q82" i="12"/>
  <c r="V82" i="12"/>
  <c r="M83" i="12"/>
  <c r="I83" i="12"/>
  <c r="K83" i="12"/>
  <c r="O83" i="12"/>
  <c r="Q83" i="12"/>
  <c r="V83" i="12"/>
  <c r="M84" i="12"/>
  <c r="I84" i="12"/>
  <c r="K84" i="12"/>
  <c r="O84" i="12"/>
  <c r="Q84" i="12"/>
  <c r="V84" i="12"/>
  <c r="M85" i="12"/>
  <c r="I85" i="12"/>
  <c r="K85" i="12"/>
  <c r="O85" i="12"/>
  <c r="Q85" i="12"/>
  <c r="V85" i="12"/>
  <c r="I86" i="12"/>
  <c r="G87" i="12"/>
  <c r="G86" i="12" s="1"/>
  <c r="I59" i="1" s="1"/>
  <c r="I87" i="12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V110" i="12" s="1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M25" i="12" l="1"/>
  <c r="M24" i="12" s="1"/>
  <c r="Q119" i="12"/>
  <c r="V63" i="12"/>
  <c r="K97" i="12"/>
  <c r="V106" i="12"/>
  <c r="K88" i="12"/>
  <c r="G44" i="12"/>
  <c r="I55" i="1" s="1"/>
  <c r="K106" i="12"/>
  <c r="Q51" i="12"/>
  <c r="I112" i="12"/>
  <c r="I119" i="12"/>
  <c r="K112" i="12"/>
  <c r="G68" i="12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G90" i="12"/>
  <c r="G88" i="12" s="1"/>
  <c r="I60" i="1" s="1"/>
  <c r="I17" i="1" s="1"/>
  <c r="I49" i="1"/>
  <c r="F40" i="1"/>
  <c r="H40" i="1" s="1"/>
  <c r="I40" i="1" s="1"/>
  <c r="F39" i="1"/>
  <c r="F41" i="1"/>
  <c r="H41" i="1" s="1"/>
  <c r="I41" i="1" s="1"/>
  <c r="G124" i="12" l="1"/>
  <c r="I16" i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<sst xmlns="http://schemas.openxmlformats.org/spreadsheetml/2006/main" count="746" uniqueCount="317">
  <si>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</si>
  <si>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</si>
  <si>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</si>
  <si>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</si>
  <si>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</si>
  <si>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</si>
  <si>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</si>
  <si>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</si>
  <si>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</si>
  <si>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</si>
  <si>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</si>
  <si>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</si>
  <si>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</si>
  <si>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</si>
  <si>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</si>
  <si>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</si>
  <si>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</si>
  <si>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</si>
  <si>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</si>
  <si>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</si>
  <si>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</si>
  <si>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</si>
  <si>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</si>
  <si>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</si>
  <si>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</si>
  <si>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</si>
  <si>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</si>
  <si>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</si>
  <si>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</si>
  <si>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</si>
  <si>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</si>
  <si>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</si>
  <si>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</si>
  <si>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</si>
  <si>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</si>
  <si>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</si>
  <si>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</si>
  <si>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</si>
  <si>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</si>
  <si>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</si>
  <si>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</si>
  <si>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</si>
  <si>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</si>
  <si>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</si>
  <si>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</si>
  <si>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</si>
  <si>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</si>
  <si>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</si>
  <si>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</si>
  <si>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</si>
  <si>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</si>
  <si>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</si>
  <si>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</si>
  <si>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</si>
  <si>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</si>
  <si>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</si>
  <si>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</si>
  <si>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</si>
  <si>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</si>
  <si>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</si>
  <si>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</si>
  <si>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</si>
  <si>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</si>
  <si>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</si>
  <si>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</si>
  <si>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</si>
  <si>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</si>
  <si>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</si>
  <si>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</si>
  <si>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</si>
  <si>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</si>
  <si>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</si>
  <si>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</si>
  <si>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</si>
  <si>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</si>
  <si>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</si>
  <si>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</si>
  <si>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</si>
  <si>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</si>
  <si>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</si>
  <si>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</si>
  <si>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</si>
  <si>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</si>
  <si>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</si>
  <si>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</si>
  <si>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</si>
  <si>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</si>
  <si>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</si>
  <si>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</si>
  <si>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</si>
  <si>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</si>
  <si>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</si>
  <si>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</si>
  <si>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</si>
  <si>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</si>
  <si>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</si>
  <si>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</si>
  <si>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</si>
  <si>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</si>
  <si>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</si>
  <si>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</si>
  <si>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</si>
  <si>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</si>
  <si>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</si>
  <si>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</si>
  <si>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</si>
  <si>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</si>
  <si>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</si>
  <si>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</si>
  <si>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</si>
  <si>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</si>
  <si>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</si>
  <si>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</si>
  <si>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</si>
  <si>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</si>
  <si>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</si>
  <si>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</si>
  <si>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</si>
  <si>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</si>
  <si>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</si>
  <si>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</si>
  <si>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</si>
  <si>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</si>
  <si>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</si>
  <si>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</si>
  <si>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</si>
  <si>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</si>
  <si>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</si>
  <si>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</si>
  <si>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</si>
  <si>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</si>
  <si>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</si>
  <si>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</si>
  <si>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</si>
  <si>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</si>
  <si>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</si>
  <si>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</si>
  <si>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</si>
  <si>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</si>
  <si>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</si>
  <si>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</si>
  <si>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</si>
  <si>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</si>
  <si>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</si>
  <si>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</si>
  <si>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</si>
  <si>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</si>
  <si>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</si>
  <si>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</si>
  <si>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</si>
  <si>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</si>
  <si>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</si>
  <si>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</si>
  <si>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</si>
  <si>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</si>
  <si>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</si>
  <si>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</si>
  <si>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</si>
  <si>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</si>
  <si>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</si>
  <si>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</si>
  <si>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</si>
  <si>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</si>
  <si>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</si>
  <si>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</si>
  <si>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</si>
  <si>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</si>
  <si>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</si>
  <si>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</si>
  <si>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</si>
  <si>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</si>
  <si>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</si>
  <si>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</si>
  <si>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</si>
  <si>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</si>
  <si>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</si>
  <si>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</si>
  <si>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</si>
  <si>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</si>
  <si>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</si>
  <si>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</si>
  <si>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</si>
  <si>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</si>
  <si>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</si>
  <si>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</si>
  <si>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</si>
  <si>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</si>
  <si>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</si>
  <si>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</si>
  <si>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</si>
  <si>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</si>
  <si>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</si>
  <si>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</si>
  <si>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</si>
  <si>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</si>
  <si>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</si>
  <si>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</si>
  <si>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</si>
  <si>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</si>
  <si>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</si>
  <si>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</si>
  <si>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</si>
  <si>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</si>
  <si>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</si>
  <si>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</si>
  <si>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</si>
  <si>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</si>
  <si>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</si>
  <si>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</si>
  <si>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</si>
  <si>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</si>
  <si>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</si>
  <si>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</si>
  <si>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</si>
  <si>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</si>
  <si>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</si>
  <si>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</si>
  <si>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</si>
  <si>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</si>
  <si>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</si>
  <si>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</si>
  <si>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</si>
  <si>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</si>
  <si>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</si>
  <si>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</si>
  <si>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</si>
  <si>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</si>
  <si>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</si>
  <si>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</si>
  <si>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</si>
  <si>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</si>
  <si>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</si>
  <si>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</si>
  <si>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</si>
  <si>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</si>
  <si>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</si>
  <si>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</si>
  <si>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</si>
  <si>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</si>
  <si>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</si>
  <si>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</si>
  <si>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</si>
  <si>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</si>
  <si>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Ventil</t>
  </si>
  <si>
    <t>Ventil kulový k WC, pračce, umyvadlům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</si>
  <si>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</si>
  <si>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</si>
  <si>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</si>
  <si>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</si>
  <si>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</si>
  <si>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</si>
  <si>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</si>
  <si>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</si>
  <si>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</si>
  <si>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</si>
  <si>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</si>
  <si>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</si>
  <si>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</si>
  <si>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</si>
  <si>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</si>
  <si>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</si>
  <si>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</si>
  <si>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</si>
  <si>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</si>
  <si>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</si>
  <si>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</si>
  <si>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</si>
  <si>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</si>
  <si>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</si>
  <si>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</si>
  <si>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</si>
  <si>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</si>
  <si>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</si>
  <si>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</si>
  <si>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</si>
  <si>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</si>
  <si>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</si>
  <si>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</si>
  <si>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</si>
  <si>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</si>
  <si>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</si>
  <si>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</si>
  <si>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</si>
  <si>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</si>
  <si>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</si>
  <si>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</si>
  <si>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</si>
  <si>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</si>
  <si>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</si>
  <si>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</si>
  <si>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</si>
  <si>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</si>
  <si>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</si>
  <si>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</si>
  <si>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</si>
  <si>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</si>
  <si>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</si>
  <si>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</si>
  <si>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</si>
  <si>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</si>
  <si>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</si>
  <si>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</si>
  <si>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</si>
  <si>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</si>
  <si>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</si>
  <si>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</si>
  <si>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</si>
  <si>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</si>
  <si>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</si>
  <si>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</si>
  <si>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</si>
  <si>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</si>
  <si>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</si>
  <si>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Rozpočet Volgogradská 2373/157A</t>
  </si>
  <si>
    <t>D+M Revizní dvířka  do  SDK příčky, 800x800 mm,lamino</t>
  </si>
  <si>
    <t>Baterie vanova V169, záruka min.5 let,český výrobce</t>
  </si>
  <si>
    <t>Rozpočet Volgogradská 157A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</si>
</sst>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43619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87" sqref="B8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313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/>
      <c r="C36" s="189" t="s">
        <v>314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v>0</v>
      </c>
      <c r="H69" s="162"/>
      <c r="I69" s="161">
        <f t="shared" ref="I69:I85" si="14">ROUND(E69*H69,2)</f>
        <v>0</v>
      </c>
      <c r="J69" s="162"/>
      <c r="K69" s="161">
        <f t="shared" ref="K69:K85" si="15">ROUND(E69*J69,2)</f>
        <v>0</v>
      </c>
      <c r="L69" s="161">
        <v>15</v>
      </c>
      <c r="M69" s="161">
        <f t="shared" ref="M69:M85" si="16">G69*(1+L69/100)</f>
        <v>0</v>
      </c>
      <c r="N69" s="161">
        <v>1.41E-3</v>
      </c>
      <c r="O69" s="161">
        <f t="shared" ref="O69:O85" si="17">ROUND(E69*N69,2)</f>
        <v>0</v>
      </c>
      <c r="P69" s="161">
        <v>0</v>
      </c>
      <c r="Q69" s="161">
        <f t="shared" ref="Q69:Q85" si="18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19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v>0</v>
      </c>
      <c r="H70" s="162"/>
      <c r="I70" s="161">
        <f t="shared" si="14"/>
        <v>0</v>
      </c>
      <c r="J70" s="162"/>
      <c r="K70" s="161">
        <f t="shared" si="15"/>
        <v>0</v>
      </c>
      <c r="L70" s="161">
        <v>15</v>
      </c>
      <c r="M70" s="161">
        <f t="shared" si="16"/>
        <v>0</v>
      </c>
      <c r="N70" s="161">
        <v>4.8999999999999998E-4</v>
      </c>
      <c r="O70" s="161">
        <f t="shared" si="17"/>
        <v>0</v>
      </c>
      <c r="P70" s="161">
        <v>0</v>
      </c>
      <c r="Q70" s="161">
        <f t="shared" si="18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19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v>0</v>
      </c>
      <c r="H71" s="162"/>
      <c r="I71" s="161">
        <f t="shared" si="14"/>
        <v>0</v>
      </c>
      <c r="J71" s="162"/>
      <c r="K71" s="161">
        <f t="shared" si="15"/>
        <v>0</v>
      </c>
      <c r="L71" s="161">
        <v>15</v>
      </c>
      <c r="M71" s="161">
        <f t="shared" si="16"/>
        <v>0</v>
      </c>
      <c r="N71" s="161">
        <v>8.0000000000000007E-5</v>
      </c>
      <c r="O71" s="161">
        <f t="shared" si="17"/>
        <v>0</v>
      </c>
      <c r="P71" s="161">
        <v>0</v>
      </c>
      <c r="Q71" s="161">
        <f t="shared" si="18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19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v>0</v>
      </c>
      <c r="H72" s="162"/>
      <c r="I72" s="161">
        <f t="shared" si="14"/>
        <v>0</v>
      </c>
      <c r="J72" s="162"/>
      <c r="K72" s="161">
        <f t="shared" si="15"/>
        <v>0</v>
      </c>
      <c r="L72" s="161">
        <v>15</v>
      </c>
      <c r="M72" s="161">
        <f t="shared" si="16"/>
        <v>0</v>
      </c>
      <c r="N72" s="161">
        <v>1.2E-4</v>
      </c>
      <c r="O72" s="161">
        <f t="shared" si="17"/>
        <v>0</v>
      </c>
      <c r="P72" s="161">
        <v>0</v>
      </c>
      <c r="Q72" s="161">
        <f t="shared" si="18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19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2</v>
      </c>
      <c r="F73" s="182"/>
      <c r="G73" s="183">
        <v>0</v>
      </c>
      <c r="H73" s="162"/>
      <c r="I73" s="161">
        <f t="shared" si="14"/>
        <v>0</v>
      </c>
      <c r="J73" s="162"/>
      <c r="K73" s="161">
        <f t="shared" si="15"/>
        <v>0</v>
      </c>
      <c r="L73" s="161">
        <v>15</v>
      </c>
      <c r="M73" s="161">
        <f t="shared" si="16"/>
        <v>0</v>
      </c>
      <c r="N73" s="161">
        <v>1.8000000000000001E-4</v>
      </c>
      <c r="O73" s="161">
        <f t="shared" si="17"/>
        <v>0</v>
      </c>
      <c r="P73" s="161">
        <v>0</v>
      </c>
      <c r="Q73" s="161">
        <f t="shared" si="18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19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v>0</v>
      </c>
      <c r="H74" s="162"/>
      <c r="I74" s="161">
        <f t="shared" si="14"/>
        <v>0</v>
      </c>
      <c r="J74" s="162"/>
      <c r="K74" s="161">
        <f t="shared" si="15"/>
        <v>0</v>
      </c>
      <c r="L74" s="161">
        <v>15</v>
      </c>
      <c r="M74" s="161">
        <f t="shared" si="16"/>
        <v>0</v>
      </c>
      <c r="N74" s="161">
        <v>4.0999999999999999E-4</v>
      </c>
      <c r="O74" s="161">
        <f t="shared" si="17"/>
        <v>0</v>
      </c>
      <c r="P74" s="161">
        <v>0</v>
      </c>
      <c r="Q74" s="161">
        <f t="shared" si="18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19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1</v>
      </c>
      <c r="F75" s="182"/>
      <c r="G75" s="183">
        <v>0</v>
      </c>
      <c r="H75" s="162"/>
      <c r="I75" s="161">
        <f t="shared" si="14"/>
        <v>0</v>
      </c>
      <c r="J75" s="162"/>
      <c r="K75" s="161">
        <f t="shared" si="15"/>
        <v>0</v>
      </c>
      <c r="L75" s="161">
        <v>15</v>
      </c>
      <c r="M75" s="161">
        <f t="shared" si="16"/>
        <v>0</v>
      </c>
      <c r="N75" s="161">
        <v>2.7999999999999998E-4</v>
      </c>
      <c r="O75" s="161">
        <f t="shared" si="17"/>
        <v>0</v>
      </c>
      <c r="P75" s="161">
        <v>0</v>
      </c>
      <c r="Q75" s="161">
        <f t="shared" si="18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19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142</v>
      </c>
      <c r="E76" s="181">
        <v>2</v>
      </c>
      <c r="F76" s="182"/>
      <c r="G76" s="183">
        <v>0</v>
      </c>
      <c r="H76" s="162"/>
      <c r="I76" s="161">
        <f t="shared" si="14"/>
        <v>0</v>
      </c>
      <c r="J76" s="162"/>
      <c r="K76" s="161">
        <f t="shared" si="15"/>
        <v>0</v>
      </c>
      <c r="L76" s="161">
        <v>15</v>
      </c>
      <c r="M76" s="161">
        <f t="shared" si="16"/>
        <v>0</v>
      </c>
      <c r="N76" s="161">
        <v>2.0000000000000001E-4</v>
      </c>
      <c r="O76" s="161">
        <f t="shared" si="17"/>
        <v>0</v>
      </c>
      <c r="P76" s="161">
        <v>0</v>
      </c>
      <c r="Q76" s="161">
        <f t="shared" si="18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19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302</v>
      </c>
      <c r="D77" s="180" t="s">
        <v>165</v>
      </c>
      <c r="E77" s="181">
        <v>2</v>
      </c>
      <c r="F77" s="182"/>
      <c r="G77" s="183">
        <v>0</v>
      </c>
      <c r="H77" s="162"/>
      <c r="I77" s="161">
        <f t="shared" si="14"/>
        <v>0</v>
      </c>
      <c r="J77" s="162"/>
      <c r="K77" s="161">
        <f t="shared" si="15"/>
        <v>0</v>
      </c>
      <c r="L77" s="161">
        <v>15</v>
      </c>
      <c r="M77" s="161">
        <f t="shared" si="16"/>
        <v>0</v>
      </c>
      <c r="N77" s="161">
        <v>0</v>
      </c>
      <c r="O77" s="161">
        <f t="shared" si="17"/>
        <v>0</v>
      </c>
      <c r="P77" s="161">
        <v>0</v>
      </c>
      <c r="Q77" s="161">
        <f t="shared" si="18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19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303</v>
      </c>
      <c r="D78" s="180" t="s">
        <v>142</v>
      </c>
      <c r="E78" s="181">
        <v>1</v>
      </c>
      <c r="F78" s="182"/>
      <c r="G78" s="183">
        <v>0</v>
      </c>
      <c r="H78" s="162"/>
      <c r="I78" s="161">
        <f t="shared" si="14"/>
        <v>0</v>
      </c>
      <c r="J78" s="162"/>
      <c r="K78" s="161">
        <f t="shared" si="15"/>
        <v>0</v>
      </c>
      <c r="L78" s="161">
        <v>15</v>
      </c>
      <c r="M78" s="161">
        <f t="shared" si="16"/>
        <v>0</v>
      </c>
      <c r="N78" s="161">
        <v>0</v>
      </c>
      <c r="O78" s="161">
        <f t="shared" si="17"/>
        <v>0</v>
      </c>
      <c r="P78" s="161">
        <v>0</v>
      </c>
      <c r="Q78" s="161">
        <f t="shared" si="18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19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312</v>
      </c>
      <c r="D79" s="180" t="s">
        <v>142</v>
      </c>
      <c r="E79" s="181">
        <v>1</v>
      </c>
      <c r="F79" s="182"/>
      <c r="G79" s="183">
        <v>0</v>
      </c>
      <c r="H79" s="162"/>
      <c r="I79" s="161">
        <f t="shared" si="14"/>
        <v>0</v>
      </c>
      <c r="J79" s="162"/>
      <c r="K79" s="161">
        <f t="shared" si="15"/>
        <v>0</v>
      </c>
      <c r="L79" s="161">
        <v>15</v>
      </c>
      <c r="M79" s="161">
        <f t="shared" si="16"/>
        <v>0</v>
      </c>
      <c r="N79" s="161">
        <v>0</v>
      </c>
      <c r="O79" s="161">
        <f t="shared" si="17"/>
        <v>0</v>
      </c>
      <c r="P79" s="161">
        <v>0</v>
      </c>
      <c r="Q79" s="161">
        <f t="shared" si="18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19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/>
      <c r="C80" s="189" t="s">
        <v>315</v>
      </c>
      <c r="D80" s="180" t="s">
        <v>142</v>
      </c>
      <c r="E80" s="181">
        <v>1</v>
      </c>
      <c r="F80" s="182"/>
      <c r="G80" s="183">
        <v>0</v>
      </c>
      <c r="H80" s="162"/>
      <c r="I80" s="161">
        <f t="shared" si="14"/>
        <v>0</v>
      </c>
      <c r="J80" s="162"/>
      <c r="K80" s="161">
        <f t="shared" si="15"/>
        <v>0</v>
      </c>
      <c r="L80" s="161">
        <v>15</v>
      </c>
      <c r="M80" s="161">
        <f t="shared" si="16"/>
        <v>0</v>
      </c>
      <c r="N80" s="161">
        <v>0</v>
      </c>
      <c r="O80" s="161">
        <f t="shared" si="17"/>
        <v>0</v>
      </c>
      <c r="P80" s="161">
        <v>0</v>
      </c>
      <c r="Q80" s="161">
        <f t="shared" si="18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19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243</v>
      </c>
      <c r="C81" s="189" t="s">
        <v>244</v>
      </c>
      <c r="D81" s="180" t="s">
        <v>142</v>
      </c>
      <c r="E81" s="181">
        <v>3</v>
      </c>
      <c r="F81" s="182"/>
      <c r="G81" s="183">
        <v>0</v>
      </c>
      <c r="H81" s="162"/>
      <c r="I81" s="161">
        <f t="shared" si="14"/>
        <v>0</v>
      </c>
      <c r="J81" s="162"/>
      <c r="K81" s="161">
        <f t="shared" si="15"/>
        <v>0</v>
      </c>
      <c r="L81" s="161">
        <v>15</v>
      </c>
      <c r="M81" s="161">
        <f t="shared" si="16"/>
        <v>0</v>
      </c>
      <c r="N81" s="161">
        <v>0</v>
      </c>
      <c r="O81" s="161">
        <f t="shared" si="17"/>
        <v>0</v>
      </c>
      <c r="P81" s="161">
        <v>0</v>
      </c>
      <c r="Q81" s="161">
        <f t="shared" si="18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19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/>
      <c r="C82" s="189" t="s">
        <v>245</v>
      </c>
      <c r="D82" s="180" t="s">
        <v>142</v>
      </c>
      <c r="E82" s="181">
        <v>1</v>
      </c>
      <c r="F82" s="182"/>
      <c r="G82" s="183">
        <v>0</v>
      </c>
      <c r="H82" s="162"/>
      <c r="I82" s="161">
        <f t="shared" si="14"/>
        <v>0</v>
      </c>
      <c r="J82" s="162"/>
      <c r="K82" s="161">
        <f t="shared" si="15"/>
        <v>0</v>
      </c>
      <c r="L82" s="161">
        <v>15</v>
      </c>
      <c r="M82" s="161">
        <f t="shared" si="16"/>
        <v>0</v>
      </c>
      <c r="N82" s="161">
        <v>1.8000000000000001E-4</v>
      </c>
      <c r="O82" s="161">
        <f t="shared" si="17"/>
        <v>0</v>
      </c>
      <c r="P82" s="161">
        <v>0</v>
      </c>
      <c r="Q82" s="161">
        <f t="shared" si="18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19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/>
      <c r="C83" s="189" t="s">
        <v>304</v>
      </c>
      <c r="D83" s="180" t="s">
        <v>142</v>
      </c>
      <c r="E83" s="181">
        <v>1</v>
      </c>
      <c r="F83" s="182"/>
      <c r="G83" s="183">
        <v>0</v>
      </c>
      <c r="H83" s="162"/>
      <c r="I83" s="161">
        <f t="shared" si="14"/>
        <v>0</v>
      </c>
      <c r="J83" s="162"/>
      <c r="K83" s="161">
        <f t="shared" si="15"/>
        <v>0</v>
      </c>
      <c r="L83" s="161">
        <v>15</v>
      </c>
      <c r="M83" s="161">
        <f t="shared" si="16"/>
        <v>0</v>
      </c>
      <c r="N83" s="161">
        <v>0</v>
      </c>
      <c r="O83" s="161">
        <f t="shared" si="17"/>
        <v>0</v>
      </c>
      <c r="P83" s="161">
        <v>0</v>
      </c>
      <c r="Q83" s="161">
        <f t="shared" si="18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19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55</v>
      </c>
      <c r="B84" s="173"/>
      <c r="C84" s="187" t="s">
        <v>311</v>
      </c>
      <c r="D84" s="174" t="s">
        <v>142</v>
      </c>
      <c r="E84" s="175">
        <v>1</v>
      </c>
      <c r="F84" s="176"/>
      <c r="G84" s="177">
        <v>0</v>
      </c>
      <c r="H84" s="162"/>
      <c r="I84" s="161">
        <f t="shared" si="14"/>
        <v>0</v>
      </c>
      <c r="J84" s="162"/>
      <c r="K84" s="161">
        <f t="shared" si="15"/>
        <v>0</v>
      </c>
      <c r="L84" s="161">
        <v>15</v>
      </c>
      <c r="M84" s="161">
        <f t="shared" si="16"/>
        <v>0</v>
      </c>
      <c r="N84" s="161">
        <v>0</v>
      </c>
      <c r="O84" s="161">
        <f t="shared" si="17"/>
        <v>0</v>
      </c>
      <c r="P84" s="161">
        <v>0</v>
      </c>
      <c r="Q84" s="161">
        <f t="shared" si="18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19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56</v>
      </c>
      <c r="B85" s="159" t="s">
        <v>247</v>
      </c>
      <c r="C85" s="190" t="s">
        <v>248</v>
      </c>
      <c r="D85" s="160" t="s">
        <v>0</v>
      </c>
      <c r="E85" s="184"/>
      <c r="F85" s="162"/>
      <c r="G85" s="161">
        <v>0</v>
      </c>
      <c r="H85" s="162"/>
      <c r="I85" s="161">
        <f t="shared" si="14"/>
        <v>0</v>
      </c>
      <c r="J85" s="162"/>
      <c r="K85" s="161">
        <f t="shared" si="15"/>
        <v>0</v>
      </c>
      <c r="L85" s="161">
        <v>15</v>
      </c>
      <c r="M85" s="161">
        <f t="shared" si="16"/>
        <v>0</v>
      </c>
      <c r="N85" s="161">
        <v>0</v>
      </c>
      <c r="O85" s="161">
        <f t="shared" si="17"/>
        <v>0</v>
      </c>
      <c r="P85" s="161">
        <v>0</v>
      </c>
      <c r="Q85" s="161">
        <f t="shared" si="18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19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57</v>
      </c>
      <c r="B87" s="179"/>
      <c r="C87" s="189" t="s">
        <v>305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161</v>
      </c>
      <c r="T87" s="161" t="s">
        <v>162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58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>
        <f>SUM(G68:G85)</f>
        <v>0</v>
      </c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59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60</v>
      </c>
      <c r="B92" s="173" t="s">
        <v>256</v>
      </c>
      <c r="C92" s="187" t="s">
        <v>306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61</v>
      </c>
      <c r="B94" s="173" t="s">
        <v>257</v>
      </c>
      <c r="C94" s="187" t="s">
        <v>307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161</v>
      </c>
      <c r="T94" s="161" t="s">
        <v>168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62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63</v>
      </c>
      <c r="B98" s="173" t="s">
        <v>261</v>
      </c>
      <c r="C98" s="187" t="s">
        <v>308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262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64</v>
      </c>
      <c r="B100" s="173" t="s">
        <v>263</v>
      </c>
      <c r="C100" s="187" t="s">
        <v>264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262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65</v>
      </c>
      <c r="B102" s="179" t="s">
        <v>265</v>
      </c>
      <c r="C102" s="189" t="s">
        <v>266</v>
      </c>
      <c r="D102" s="180" t="s">
        <v>155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66</v>
      </c>
      <c r="B103" s="173" t="s">
        <v>267</v>
      </c>
      <c r="C103" s="187" t="s">
        <v>309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268</v>
      </c>
      <c r="S103" s="161" t="s">
        <v>121</v>
      </c>
      <c r="T103" s="161" t="s">
        <v>162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269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67</v>
      </c>
      <c r="B105" s="159" t="s">
        <v>270</v>
      </c>
      <c r="C105" s="190" t="s">
        <v>271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68</v>
      </c>
      <c r="B107" s="173" t="s">
        <v>272</v>
      </c>
      <c r="C107" s="187" t="s">
        <v>273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69</v>
      </c>
      <c r="B109" s="179" t="s">
        <v>274</v>
      </c>
      <c r="C109" s="189" t="s">
        <v>310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70</v>
      </c>
      <c r="B111" s="179" t="s">
        <v>275</v>
      </c>
      <c r="C111" s="189" t="s">
        <v>276</v>
      </c>
      <c r="D111" s="180" t="s">
        <v>165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161</v>
      </c>
      <c r="T111" s="161" t="s">
        <v>162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277</v>
      </c>
      <c r="C113" s="189" t="s">
        <v>278</v>
      </c>
      <c r="D113" s="180" t="s">
        <v>173</v>
      </c>
      <c r="E113" s="181">
        <v>1.774</v>
      </c>
      <c r="F113" s="182"/>
      <c r="G113" s="183">
        <f t="shared" ref="G113:G118" si="20">ROUND(E113*F113,2)</f>
        <v>0</v>
      </c>
      <c r="H113" s="162"/>
      <c r="I113" s="161">
        <f t="shared" ref="I113:I118" si="21">ROUND(E113*H113,2)</f>
        <v>0</v>
      </c>
      <c r="J113" s="162"/>
      <c r="K113" s="161">
        <f t="shared" ref="K113:K118" si="22">ROUND(E113*J113,2)</f>
        <v>0</v>
      </c>
      <c r="L113" s="161">
        <v>15</v>
      </c>
      <c r="M113" s="161">
        <f t="shared" ref="M113:M118" si="23">G113*(1+L113/100)</f>
        <v>0</v>
      </c>
      <c r="N113" s="161">
        <v>0</v>
      </c>
      <c r="O113" s="161">
        <f t="shared" ref="O113:O118" si="24">ROUND(E113*N113,2)</f>
        <v>0</v>
      </c>
      <c r="P113" s="161">
        <v>0</v>
      </c>
      <c r="Q113" s="161">
        <f t="shared" ref="Q113:Q118" si="25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6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5.3220000000000001</v>
      </c>
      <c r="F114" s="182"/>
      <c r="G114" s="183">
        <f t="shared" si="20"/>
        <v>0</v>
      </c>
      <c r="H114" s="162"/>
      <c r="I114" s="161">
        <f t="shared" si="21"/>
        <v>0</v>
      </c>
      <c r="J114" s="162"/>
      <c r="K114" s="161">
        <f t="shared" si="22"/>
        <v>0</v>
      </c>
      <c r="L114" s="161">
        <v>15</v>
      </c>
      <c r="M114" s="161">
        <f t="shared" si="23"/>
        <v>0</v>
      </c>
      <c r="N114" s="161">
        <v>0</v>
      </c>
      <c r="O114" s="161">
        <f t="shared" si="24"/>
        <v>0</v>
      </c>
      <c r="P114" s="161">
        <v>0</v>
      </c>
      <c r="Q114" s="161">
        <f t="shared" si="25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6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282</v>
      </c>
      <c r="C115" s="189" t="s">
        <v>283</v>
      </c>
      <c r="D115" s="180" t="s">
        <v>173</v>
      </c>
      <c r="E115" s="181">
        <v>1.774</v>
      </c>
      <c r="F115" s="182"/>
      <c r="G115" s="183">
        <f t="shared" si="20"/>
        <v>0</v>
      </c>
      <c r="H115" s="162"/>
      <c r="I115" s="161">
        <f t="shared" si="21"/>
        <v>0</v>
      </c>
      <c r="J115" s="162"/>
      <c r="K115" s="161">
        <f t="shared" si="22"/>
        <v>0</v>
      </c>
      <c r="L115" s="161">
        <v>15</v>
      </c>
      <c r="M115" s="161">
        <f t="shared" si="23"/>
        <v>0</v>
      </c>
      <c r="N115" s="161">
        <v>0</v>
      </c>
      <c r="O115" s="161">
        <f t="shared" si="24"/>
        <v>0</v>
      </c>
      <c r="P115" s="161">
        <v>0</v>
      </c>
      <c r="Q115" s="161">
        <f t="shared" si="25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6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284</v>
      </c>
      <c r="C116" s="189" t="s">
        <v>285</v>
      </c>
      <c r="D116" s="180" t="s">
        <v>173</v>
      </c>
      <c r="E116" s="181">
        <v>15.965999999999999</v>
      </c>
      <c r="F116" s="182"/>
      <c r="G116" s="183">
        <f t="shared" si="20"/>
        <v>0</v>
      </c>
      <c r="H116" s="162"/>
      <c r="I116" s="161">
        <f t="shared" si="21"/>
        <v>0</v>
      </c>
      <c r="J116" s="162"/>
      <c r="K116" s="161">
        <f t="shared" si="22"/>
        <v>0</v>
      </c>
      <c r="L116" s="161">
        <v>15</v>
      </c>
      <c r="M116" s="161">
        <f t="shared" si="23"/>
        <v>0</v>
      </c>
      <c r="N116" s="161">
        <v>0</v>
      </c>
      <c r="O116" s="161">
        <f t="shared" si="24"/>
        <v>0</v>
      </c>
      <c r="P116" s="161">
        <v>0</v>
      </c>
      <c r="Q116" s="161">
        <f t="shared" si="25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6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286</v>
      </c>
      <c r="C117" s="189" t="s">
        <v>287</v>
      </c>
      <c r="D117" s="180" t="s">
        <v>173</v>
      </c>
      <c r="E117" s="181">
        <v>1.774</v>
      </c>
      <c r="F117" s="182"/>
      <c r="G117" s="183">
        <f t="shared" si="20"/>
        <v>0</v>
      </c>
      <c r="H117" s="162"/>
      <c r="I117" s="161">
        <f t="shared" si="21"/>
        <v>0</v>
      </c>
      <c r="J117" s="162"/>
      <c r="K117" s="161">
        <f t="shared" si="22"/>
        <v>0</v>
      </c>
      <c r="L117" s="161">
        <v>15</v>
      </c>
      <c r="M117" s="161">
        <f t="shared" si="23"/>
        <v>0</v>
      </c>
      <c r="N117" s="161">
        <v>0</v>
      </c>
      <c r="O117" s="161">
        <f t="shared" si="24"/>
        <v>0</v>
      </c>
      <c r="P117" s="161">
        <v>0</v>
      </c>
      <c r="Q117" s="161">
        <f t="shared" si="25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6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288</v>
      </c>
      <c r="C118" s="189" t="s">
        <v>289</v>
      </c>
      <c r="D118" s="180" t="s">
        <v>173</v>
      </c>
      <c r="E118" s="181">
        <v>1.774</v>
      </c>
      <c r="F118" s="182"/>
      <c r="G118" s="183">
        <f t="shared" si="20"/>
        <v>0</v>
      </c>
      <c r="H118" s="162"/>
      <c r="I118" s="161">
        <f t="shared" si="21"/>
        <v>0</v>
      </c>
      <c r="J118" s="162"/>
      <c r="K118" s="161">
        <f t="shared" si="22"/>
        <v>0</v>
      </c>
      <c r="L118" s="161">
        <v>15</v>
      </c>
      <c r="M118" s="161">
        <f t="shared" si="23"/>
        <v>0</v>
      </c>
      <c r="N118" s="161">
        <v>0</v>
      </c>
      <c r="O118" s="161">
        <f t="shared" si="24"/>
        <v>0</v>
      </c>
      <c r="P118" s="161">
        <v>0</v>
      </c>
      <c r="Q118" s="161">
        <f t="shared" si="25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6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77</v>
      </c>
      <c r="B120" s="179" t="s">
        <v>290</v>
      </c>
      <c r="C120" s="189" t="s">
        <v>291</v>
      </c>
      <c r="D120" s="180" t="s">
        <v>292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162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78</v>
      </c>
      <c r="B121" s="179" t="s">
        <v>294</v>
      </c>
      <c r="C121" s="189" t="s">
        <v>295</v>
      </c>
      <c r="D121" s="180" t="s">
        <v>292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161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79</v>
      </c>
      <c r="B122" s="173" t="s">
        <v>296</v>
      </c>
      <c r="C122" s="187" t="s">
        <v>297</v>
      </c>
      <c r="D122" s="174" t="s">
        <v>292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298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299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300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301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2019-04-02T10:32:11Z</cp:lastPrinted>
  <dcterms:created xsi:type="dcterms:W3CDTF">2009-04-08T07:15:50Z</dcterms:created>
  <dcterms:modified xsi:type="dcterms:W3CDTF">2019-06-03T12:48:11Z</dcterms:modified>
</cp:coreProperties>
</file>