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<sst xmlns="http://schemas.openxmlformats.org/spreadsheetml/2006/main" count="242" uniqueCount="183">
  <si>
    <t>Oprava volného bytu č. 3, Výškovická 184/631</t>
  </si>
  <si>
    <t>VZ č. 99/2019</t>
  </si>
  <si>
    <t>5.6.2019 10:16:47</t>
  </si>
  <si>
    <t>Odběratel:</t>
  </si>
  <si>
    <t>Příjemce:</t>
  </si>
  <si>
    <t>Statutární město Ostrava</t>
  </si>
  <si>
    <t>Městský obvod Ostrava Jih</t>
  </si>
  <si>
    <t>Prokešovo náměstí 1803/3</t>
  </si>
  <si>
    <t>Horní 791/3</t>
  </si>
  <si>
    <t>729 00 Ostrava - Moravská Ostrava</t>
  </si>
  <si>
    <t>700 30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</si>
  <si>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</si>
  <si>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</si>
  <si>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</si>
  <si>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</si>
  <si>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</si>
  <si>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</si>
  <si>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</si>
  <si>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184/631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</si>
  <si>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</si>
  <si>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</si>
  <si>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</si>
  <si>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</si>
  <si>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</si>
  <si>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</si>
  <si>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</si>
  <si>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</si>
  <si>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</si>
  <si>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</si>
  <si>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</si>
  <si>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</si>
  <si>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</si>
  <si>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</si>
  <si>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</si>
  <si>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</si>
  <si>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</si>
  <si>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</si>
  <si>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</si>
  <si>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</si>
  <si>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</si>
  <si>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</si>
  <si>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</si>
  <si>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</si>
  <si>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</si>
  <si>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3.5</t>
  </si>
  <si>
    <t>výměna pancéřové hadičky</t>
  </si>
  <si>
    <t>kuchyně, koupelna</t>
  </si>
  <si>
    <t>3.6</t>
  </si>
  <si>
    <t>výměna rohového ventilu</t>
  </si>
  <si>
    <t>uvnitř instalační šachtice po levé straně - kape</t>
  </si>
  <si>
    <t>3.23</t>
  </si>
  <si>
    <t>výměna baterie dřezové stojánkové kohoutkové</t>
  </si>
  <si>
    <t>kuchyně</t>
  </si>
  <si>
    <t>3.26</t>
  </si>
  <si>
    <t>výměna baterie umyvadlové stojánkové pákové</t>
  </si>
  <si>
    <t>kou</t>
  </si>
  <si>
    <t>3.40</t>
  </si>
  <si>
    <t>výměna skříňky nad digestoří</t>
  </si>
  <si>
    <t>zachovad odstín, dopasovat k lince</t>
  </si>
  <si>
    <t>3.42</t>
  </si>
  <si>
    <t>výměna digestoře komínové s vnějším odtahem</t>
  </si>
  <si>
    <t>včetně dopojení</t>
  </si>
  <si>
    <t>3.44</t>
  </si>
  <si>
    <t>výměna vestavěné skříně dvoukřídlové – šíře 120 cm</t>
  </si>
  <si>
    <t>do otvoru umístění dle stávající</t>
  </si>
  <si>
    <t>3.56</t>
  </si>
  <si>
    <t>výměna vnitřních dveří – plné 80 cm</t>
  </si>
  <si>
    <t>kuchyně, ložnice</t>
  </si>
  <si>
    <t>3.66</t>
  </si>
  <si>
    <t>výměna vnitřních dveří – dvoukřídlové - šířky 125 cm</t>
  </si>
  <si>
    <t>obývací pokoj, ložnice, včetně aretačních otvorů</t>
  </si>
  <si>
    <t>3.67</t>
  </si>
  <si>
    <t>výměna dveřního prahu – délka 60 cm</t>
  </si>
  <si>
    <t>wc+kou</t>
  </si>
  <si>
    <t>3.69</t>
  </si>
  <si>
    <t>výměna dveřního prahu – délka 80 cm</t>
  </si>
  <si>
    <t>3.71</t>
  </si>
  <si>
    <t>výměna dveřního prahu – délka 125 cm</t>
  </si>
  <si>
    <t>dětský pokoj, obývací pokoj</t>
  </si>
  <si>
    <t>3.82</t>
  </si>
  <si>
    <t>výměna dveřního kování</t>
  </si>
  <si>
    <t>byt, kování kovové</t>
  </si>
  <si>
    <t>3.83</t>
  </si>
  <si>
    <t>výměna zámku u dveří</t>
  </si>
  <si>
    <t>3.94</t>
  </si>
  <si>
    <t>seřízení oken</t>
  </si>
  <si>
    <t>byt</t>
  </si>
  <si>
    <t>3.108</t>
  </si>
  <si>
    <t>výměna kombinovaného plynového sporáku (s el. troubou), vč. příslušenství</t>
  </si>
  <si>
    <t>doklad o tl. zkoušce a vyřazovací protokol, 2 pečicí plechy</t>
  </si>
  <si>
    <t>3.119</t>
  </si>
  <si>
    <t>demontáž a zpětná montáž kuchyňské linky</t>
  </si>
  <si>
    <t>3.120</t>
  </si>
  <si>
    <t>oprava kuchyňské linky, viz poznámka</t>
  </si>
  <si>
    <t>truhlářské opravy</t>
  </si>
  <si>
    <t>3.146</t>
  </si>
  <si>
    <t>výměna těsnění vstupních dveří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</si>
  <si>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</si>
  <si>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</si>
  <si>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</si>
  <si>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</si>
  <si>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</si>
  <si>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</si>
  <si>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</si>
  <si>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</si>
  <si>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</si>
  <si>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</si>
  <si>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Předsíň, kuchyně</t>
  </si>
  <si>
    <t>4.5</t>
  </si>
  <si>
    <t>nalepení obvodové lišty PVC</t>
  </si>
  <si>
    <t>bm</t>
  </si>
  <si>
    <t>5.1</t>
  </si>
  <si>
    <t>zhotovení nových štukových omítek</t>
  </si>
  <si>
    <t>předsíň</t>
  </si>
  <si>
    <t>5.2</t>
  </si>
  <si>
    <t>lokální opravy prasklin, prasklin panelových spojů</t>
  </si>
  <si>
    <t>5.3</t>
  </si>
  <si>
    <t>stržení tapet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</si>
  <si>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</si>
  <si>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</si>
  <si>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</si>
  <si>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</si>
  <si>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</si>
  <si>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</si>
  <si>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mimo obklad</t>
  </si>
  <si>
    <t>6.8</t>
  </si>
  <si>
    <t>vybourání keramického obkladu</t>
  </si>
  <si>
    <t>za kuch. linkou a sporákem</t>
  </si>
  <si>
    <t>6.25</t>
  </si>
  <si>
    <t>zhotovení nových revizních dvířek IŠ</t>
  </si>
  <si>
    <t>zachovat rozměr</t>
  </si>
  <si>
    <t>6.29</t>
  </si>
  <si>
    <t>zhotovení keramického obkladu včetně hydroizolační úpravy pod obklad v KU mezi horním a spodním dílem KL a kolem sporáku</t>
  </si>
  <si>
    <t>7.1</t>
  </si>
  <si>
    <t>nátěr dveří plných – šířka 60 cm</t>
  </si>
  <si>
    <t>7.11</t>
  </si>
  <si>
    <t>nátěr radiátorů</t>
  </si>
  <si>
    <t>pokoje bytu</t>
  </si>
  <si>
    <t>7.12</t>
  </si>
  <si>
    <t>nátěr rozvodů ÚT</t>
  </si>
  <si>
    <t>7.14</t>
  </si>
  <si>
    <t>nátěr zárubní – šířka 60 cm</t>
  </si>
  <si>
    <t>wc+kou hnědá</t>
  </si>
  <si>
    <t>7.16</t>
  </si>
  <si>
    <t>nátěr zárubní – šířka 80 cm</t>
  </si>
  <si>
    <t>kuchyně, ložnice hnědá</t>
  </si>
  <si>
    <t>7.21</t>
  </si>
  <si>
    <t>nátěr zárubní – šířka 125 cm</t>
  </si>
  <si>
    <t>obývák, dětský pokoj, hnědá</t>
  </si>
  <si>
    <t>8.10</t>
  </si>
  <si>
    <t>výměna rozvodu plynoinstalace pro bytovou jednotku, včetně uzavíracího kohoutu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</si>
  <si>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</si>
  <si>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</si>
  <si>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</si>
  <si>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</si>
  <si>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</si>
  <si>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</si>
  <si>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</si>
  <si>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</si>
  <si>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wc, koupelna, kuch.linka, přetěsnění vany</t>
  </si>
  <si>
    <t>8.28</t>
  </si>
  <si>
    <t>obnovení napojení na centrální odvětrání, viz poznámka</t>
  </si>
  <si>
    <t>9.16</t>
  </si>
  <si>
    <t>výměna zámkové vložky</t>
  </si>
  <si>
    <t>vstupní byt dveře, bezpečnostní dveře</t>
  </si>
  <si>
    <t>9.17</t>
  </si>
  <si>
    <t>výměna kování k zámkové vložce, viz poznámka</t>
  </si>
  <si>
    <t>bezpečnostní kování</t>
  </si>
  <si>
    <t>9.24</t>
  </si>
  <si>
    <t>demontáž bytových doplňků, viz poznámka</t>
  </si>
  <si>
    <t>obývací pokoj demontáž držáků rolet s garnyží</t>
  </si>
  <si>
    <t>11.13</t>
  </si>
  <si>
    <t>vyčištění WC mísy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</si>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</sst>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1">
      <selection activeCell="F77" sqref="F7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514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4</v>
      </c>
      <c r="F28" s="33"/>
      <c r="G28" s="19">
        <f t="shared" si="0"/>
        <v>0</v>
      </c>
      <c r="H28" s="32" t="s">
        <v>46</v>
      </c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47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64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67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81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83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64</v>
      </c>
      <c r="J34" s="1">
        <v>85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38</v>
      </c>
      <c r="E35" s="19">
        <v>2</v>
      </c>
      <c r="F35" s="33"/>
      <c r="G35" s="19">
        <f t="shared" si="0"/>
        <v>0</v>
      </c>
      <c r="H35" s="32" t="s">
        <v>67</v>
      </c>
      <c r="J35" s="1">
        <v>97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38</v>
      </c>
      <c r="E36" s="19">
        <v>2</v>
      </c>
      <c r="F36" s="33"/>
      <c r="G36" s="19">
        <f t="shared" si="0"/>
        <v>0</v>
      </c>
      <c r="H36" s="32" t="s">
        <v>70</v>
      </c>
      <c r="J36" s="1">
        <v>107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73</v>
      </c>
      <c r="J37" s="1">
        <v>108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38</v>
      </c>
      <c r="E38" s="19">
        <v>2</v>
      </c>
      <c r="F38" s="33"/>
      <c r="G38" s="19">
        <f t="shared" si="0"/>
        <v>0</v>
      </c>
      <c r="H38" s="32" t="s">
        <v>67</v>
      </c>
      <c r="J38" s="1">
        <v>110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78</v>
      </c>
      <c r="J39" s="1">
        <v>112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38</v>
      </c>
      <c r="E40" s="19">
        <v>6</v>
      </c>
      <c r="F40" s="33"/>
      <c r="G40" s="19">
        <f t="shared" si="0"/>
        <v>0</v>
      </c>
      <c r="H40" s="32" t="s">
        <v>81</v>
      </c>
      <c r="J40" s="1">
        <v>123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38</v>
      </c>
      <c r="E41" s="19">
        <v>6</v>
      </c>
      <c r="F41" s="33"/>
      <c r="G41" s="19">
        <f t="shared" si="0"/>
        <v>0</v>
      </c>
      <c r="H41" s="32" t="s">
        <v>81</v>
      </c>
      <c r="J41" s="1">
        <v>124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38</v>
      </c>
      <c r="E42" s="19">
        <v>4</v>
      </c>
      <c r="F42" s="33"/>
      <c r="G42" s="19">
        <f t="shared" si="0"/>
        <v>0</v>
      </c>
      <c r="H42" s="32" t="s">
        <v>86</v>
      </c>
      <c r="J42" s="1">
        <v>135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89</v>
      </c>
      <c r="J43" s="1">
        <v>294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41</v>
      </c>
      <c r="E44" s="19">
        <v>1</v>
      </c>
      <c r="F44" s="33"/>
      <c r="G44" s="19">
        <f t="shared" si="0"/>
        <v>0</v>
      </c>
      <c r="H44" s="32"/>
      <c r="J44" s="1">
        <v>311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41</v>
      </c>
      <c r="E45" s="19">
        <v>1</v>
      </c>
      <c r="F45" s="33"/>
      <c r="G45" s="19">
        <f t="shared" si="0"/>
        <v>0</v>
      </c>
      <c r="H45" s="32" t="s">
        <v>94</v>
      </c>
      <c r="J45" s="1">
        <v>312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41</v>
      </c>
      <c r="E46" s="19">
        <v>1</v>
      </c>
      <c r="F46" s="33"/>
      <c r="G46" s="19">
        <f t="shared" si="0"/>
        <v>0</v>
      </c>
      <c r="H46" s="32"/>
      <c r="J46" s="1">
        <v>363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99</v>
      </c>
      <c r="E47" s="19">
        <v>68</v>
      </c>
      <c r="F47" s="33"/>
      <c r="G47" s="19">
        <f t="shared" si="0"/>
        <v>0</v>
      </c>
      <c r="H47" s="32"/>
      <c r="J47" s="1">
        <v>148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99</v>
      </c>
      <c r="E48" s="19">
        <v>68</v>
      </c>
      <c r="F48" s="33"/>
      <c r="G48" s="19">
        <f t="shared" si="0"/>
        <v>0</v>
      </c>
      <c r="H48" s="32"/>
      <c r="J48" s="1">
        <v>149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99</v>
      </c>
      <c r="E49" s="19">
        <v>46</v>
      </c>
      <c r="F49" s="33"/>
      <c r="G49" s="19">
        <f t="shared" si="0"/>
        <v>0</v>
      </c>
      <c r="H49" s="32" t="s">
        <v>104</v>
      </c>
      <c r="J49" s="1">
        <v>150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99</v>
      </c>
      <c r="E50" s="19">
        <v>22</v>
      </c>
      <c r="F50" s="33"/>
      <c r="G50" s="19">
        <f t="shared" si="0"/>
        <v>0</v>
      </c>
      <c r="H50" s="32" t="s">
        <v>107</v>
      </c>
      <c r="J50" s="1">
        <v>151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110</v>
      </c>
      <c r="E51" s="19">
        <v>85</v>
      </c>
      <c r="F51" s="33"/>
      <c r="G51" s="19">
        <f t="shared" si="0"/>
        <v>0</v>
      </c>
      <c r="H51" s="32"/>
      <c r="J51" s="1">
        <v>152</v>
      </c>
    </row>
    <row r="52" spans="1:10" ht="29.25" customHeight="1">
      <c r="A52" s="16">
        <v>29</v>
      </c>
      <c r="B52" s="17" t="s">
        <v>111</v>
      </c>
      <c r="C52" s="31" t="s">
        <v>112</v>
      </c>
      <c r="D52" s="18" t="s">
        <v>99</v>
      </c>
      <c r="E52" s="19">
        <v>72</v>
      </c>
      <c r="F52" s="33"/>
      <c r="G52" s="19">
        <f t="shared" si="0"/>
        <v>0</v>
      </c>
      <c r="H52" s="32" t="s">
        <v>113</v>
      </c>
      <c r="J52" s="1">
        <v>162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99</v>
      </c>
      <c r="E53" s="19">
        <v>15</v>
      </c>
      <c r="F53" s="33"/>
      <c r="G53" s="19">
        <f t="shared" si="0"/>
        <v>0</v>
      </c>
      <c r="H53" s="32" t="s">
        <v>104</v>
      </c>
      <c r="J53" s="1">
        <v>163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99</v>
      </c>
      <c r="E54" s="19">
        <v>72</v>
      </c>
      <c r="F54" s="33"/>
      <c r="G54" s="19">
        <f t="shared" si="0"/>
        <v>0</v>
      </c>
      <c r="H54" s="32" t="s">
        <v>113</v>
      </c>
      <c r="J54" s="1">
        <v>164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99</v>
      </c>
      <c r="E55" s="19">
        <v>72</v>
      </c>
      <c r="F55" s="33"/>
      <c r="G55" s="19">
        <f t="shared" si="0"/>
        <v>0</v>
      </c>
      <c r="H55" s="32" t="s">
        <v>113</v>
      </c>
      <c r="J55" s="1">
        <v>165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99</v>
      </c>
      <c r="E56" s="19">
        <v>275</v>
      </c>
      <c r="F56" s="33"/>
      <c r="G56" s="19">
        <f aca="true" t="shared" si="1" ref="G56:G77">ROUND(E56*F56,2)</f>
        <v>0</v>
      </c>
      <c r="H56" s="32" t="s">
        <v>86</v>
      </c>
      <c r="J56" s="1">
        <v>167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99</v>
      </c>
      <c r="E57" s="19">
        <v>5</v>
      </c>
      <c r="F57" s="33"/>
      <c r="G57" s="19">
        <f t="shared" si="1"/>
        <v>0</v>
      </c>
      <c r="H57" s="32" t="s">
        <v>124</v>
      </c>
      <c r="J57" s="1">
        <v>168</v>
      </c>
    </row>
    <row r="58" spans="1:10" ht="29.25" customHeight="1">
      <c r="A58" s="16">
        <v>35</v>
      </c>
      <c r="B58" s="17" t="s">
        <v>125</v>
      </c>
      <c r="C58" s="31" t="s">
        <v>126</v>
      </c>
      <c r="D58" s="18" t="s">
        <v>99</v>
      </c>
      <c r="E58" s="19">
        <v>5</v>
      </c>
      <c r="F58" s="33"/>
      <c r="G58" s="19">
        <f t="shared" si="1"/>
        <v>0</v>
      </c>
      <c r="H58" s="32" t="s">
        <v>127</v>
      </c>
      <c r="J58" s="1">
        <v>176</v>
      </c>
    </row>
    <row r="59" spans="1:10" ht="29.25" customHeight="1">
      <c r="A59" s="16">
        <v>36</v>
      </c>
      <c r="B59" s="17" t="s">
        <v>128</v>
      </c>
      <c r="C59" s="31" t="s">
        <v>129</v>
      </c>
      <c r="D59" s="18" t="s">
        <v>38</v>
      </c>
      <c r="E59" s="19">
        <v>1</v>
      </c>
      <c r="F59" s="33"/>
      <c r="G59" s="19">
        <f t="shared" si="1"/>
        <v>0</v>
      </c>
      <c r="H59" s="32" t="s">
        <v>130</v>
      </c>
      <c r="J59" s="1">
        <v>193</v>
      </c>
    </row>
    <row r="60" spans="1:10" ht="29.25" customHeight="1">
      <c r="A60" s="16">
        <v>37</v>
      </c>
      <c r="B60" s="17" t="s">
        <v>131</v>
      </c>
      <c r="C60" s="31" t="s">
        <v>132</v>
      </c>
      <c r="D60" s="18" t="s">
        <v>99</v>
      </c>
      <c r="E60" s="19">
        <v>4</v>
      </c>
      <c r="F60" s="33"/>
      <c r="G60" s="19">
        <f t="shared" si="1"/>
        <v>0</v>
      </c>
      <c r="H60" s="32"/>
      <c r="J60" s="1">
        <v>401</v>
      </c>
    </row>
    <row r="61" spans="1:10" ht="29.25" customHeight="1">
      <c r="A61" s="16">
        <v>38</v>
      </c>
      <c r="B61" s="17" t="s">
        <v>133</v>
      </c>
      <c r="C61" s="31" t="s">
        <v>134</v>
      </c>
      <c r="D61" s="18" t="s">
        <v>38</v>
      </c>
      <c r="E61" s="19">
        <v>2</v>
      </c>
      <c r="F61" s="33"/>
      <c r="G61" s="19">
        <f t="shared" si="1"/>
        <v>0</v>
      </c>
      <c r="H61" s="32" t="s">
        <v>73</v>
      </c>
      <c r="J61" s="1">
        <v>194</v>
      </c>
    </row>
    <row r="62" spans="1:10" ht="29.25" customHeight="1">
      <c r="A62" s="16">
        <v>39</v>
      </c>
      <c r="B62" s="17" t="s">
        <v>135</v>
      </c>
      <c r="C62" s="31" t="s">
        <v>136</v>
      </c>
      <c r="D62" s="18" t="s">
        <v>38</v>
      </c>
      <c r="E62" s="19">
        <v>4</v>
      </c>
      <c r="F62" s="33"/>
      <c r="G62" s="19">
        <f t="shared" si="1"/>
        <v>0</v>
      </c>
      <c r="H62" s="32" t="s">
        <v>137</v>
      </c>
      <c r="J62" s="1">
        <v>204</v>
      </c>
    </row>
    <row r="63" spans="1:10" ht="29.25" customHeight="1">
      <c r="A63" s="16">
        <v>40</v>
      </c>
      <c r="B63" s="17" t="s">
        <v>138</v>
      </c>
      <c r="C63" s="31" t="s">
        <v>139</v>
      </c>
      <c r="D63" s="18" t="s">
        <v>41</v>
      </c>
      <c r="E63" s="19">
        <v>1</v>
      </c>
      <c r="F63" s="33"/>
      <c r="G63" s="19">
        <f t="shared" si="1"/>
        <v>0</v>
      </c>
      <c r="H63" s="32" t="s">
        <v>86</v>
      </c>
      <c r="J63" s="1">
        <v>205</v>
      </c>
    </row>
    <row r="64" spans="1:10" ht="29.25" customHeight="1">
      <c r="A64" s="16">
        <v>41</v>
      </c>
      <c r="B64" s="17" t="s">
        <v>140</v>
      </c>
      <c r="C64" s="31" t="s">
        <v>141</v>
      </c>
      <c r="D64" s="18" t="s">
        <v>38</v>
      </c>
      <c r="E64" s="19">
        <v>2</v>
      </c>
      <c r="F64" s="33"/>
      <c r="G64" s="19">
        <f t="shared" si="1"/>
        <v>0</v>
      </c>
      <c r="H64" s="32" t="s">
        <v>142</v>
      </c>
      <c r="J64" s="1">
        <v>207</v>
      </c>
    </row>
    <row r="65" spans="1:10" ht="29.25" customHeight="1">
      <c r="A65" s="16">
        <v>42</v>
      </c>
      <c r="B65" s="17" t="s">
        <v>143</v>
      </c>
      <c r="C65" s="31" t="s">
        <v>144</v>
      </c>
      <c r="D65" s="18" t="s">
        <v>38</v>
      </c>
      <c r="E65" s="19">
        <v>2</v>
      </c>
      <c r="F65" s="33"/>
      <c r="G65" s="19">
        <f t="shared" si="1"/>
        <v>0</v>
      </c>
      <c r="H65" s="32" t="s">
        <v>145</v>
      </c>
      <c r="J65" s="1">
        <v>209</v>
      </c>
    </row>
    <row r="66" spans="1:10" ht="29.25" customHeight="1">
      <c r="A66" s="16">
        <v>43</v>
      </c>
      <c r="B66" s="17" t="s">
        <v>146</v>
      </c>
      <c r="C66" s="31" t="s">
        <v>147</v>
      </c>
      <c r="D66" s="18" t="s">
        <v>38</v>
      </c>
      <c r="E66" s="19">
        <v>2</v>
      </c>
      <c r="F66" s="33"/>
      <c r="G66" s="19">
        <f t="shared" si="1"/>
        <v>0</v>
      </c>
      <c r="H66" s="32" t="s">
        <v>148</v>
      </c>
      <c r="J66" s="1">
        <v>343</v>
      </c>
    </row>
    <row r="67" spans="1:10" ht="29.25" customHeight="1">
      <c r="A67" s="16">
        <v>44</v>
      </c>
      <c r="B67" s="17" t="s">
        <v>149</v>
      </c>
      <c r="C67" s="31" t="s">
        <v>150</v>
      </c>
      <c r="D67" s="18" t="s">
        <v>110</v>
      </c>
      <c r="E67" s="19">
        <v>3</v>
      </c>
      <c r="F67" s="33"/>
      <c r="G67" s="19">
        <f t="shared" si="1"/>
        <v>0</v>
      </c>
      <c r="H67" s="32"/>
      <c r="J67" s="1">
        <v>223</v>
      </c>
    </row>
    <row r="68" spans="1:10" ht="29.25" customHeight="1">
      <c r="A68" s="16">
        <v>45</v>
      </c>
      <c r="B68" s="17" t="s">
        <v>151</v>
      </c>
      <c r="C68" s="31" t="s">
        <v>152</v>
      </c>
      <c r="D68" s="18" t="s">
        <v>41</v>
      </c>
      <c r="E68" s="19">
        <v>1</v>
      </c>
      <c r="F68" s="33"/>
      <c r="G68" s="19">
        <f t="shared" si="1"/>
        <v>0</v>
      </c>
      <c r="H68" s="32"/>
      <c r="J68" s="1">
        <v>224</v>
      </c>
    </row>
    <row r="69" spans="1:10" ht="29.25" customHeight="1">
      <c r="A69" s="16">
        <v>46</v>
      </c>
      <c r="B69" s="17" t="s">
        <v>153</v>
      </c>
      <c r="C69" s="31" t="s">
        <v>154</v>
      </c>
      <c r="D69" s="18" t="s">
        <v>41</v>
      </c>
      <c r="E69" s="19">
        <v>1</v>
      </c>
      <c r="F69" s="33"/>
      <c r="G69" s="19">
        <f t="shared" si="1"/>
        <v>0</v>
      </c>
      <c r="H69" s="32"/>
      <c r="J69" s="1">
        <v>225</v>
      </c>
    </row>
    <row r="70" spans="1:10" ht="29.25" customHeight="1">
      <c r="A70" s="16">
        <v>47</v>
      </c>
      <c r="B70" s="17" t="s">
        <v>155</v>
      </c>
      <c r="C70" s="31" t="s">
        <v>156</v>
      </c>
      <c r="D70" s="18" t="s">
        <v>38</v>
      </c>
      <c r="E70" s="19">
        <v>4</v>
      </c>
      <c r="F70" s="33"/>
      <c r="G70" s="19">
        <f t="shared" si="1"/>
        <v>0</v>
      </c>
      <c r="H70" s="32" t="s">
        <v>86</v>
      </c>
      <c r="J70" s="1">
        <v>233</v>
      </c>
    </row>
    <row r="71" spans="1:10" ht="29.25" customHeight="1">
      <c r="A71" s="16">
        <v>48</v>
      </c>
      <c r="B71" s="17" t="s">
        <v>157</v>
      </c>
      <c r="C71" s="31" t="s">
        <v>158</v>
      </c>
      <c r="D71" s="18" t="s">
        <v>41</v>
      </c>
      <c r="E71" s="19">
        <v>1</v>
      </c>
      <c r="F71" s="33"/>
      <c r="G71" s="19">
        <f t="shared" si="1"/>
        <v>0</v>
      </c>
      <c r="H71" s="32" t="s">
        <v>159</v>
      </c>
      <c r="J71" s="1">
        <v>329</v>
      </c>
    </row>
    <row r="72" spans="1:10" ht="29.25" customHeight="1">
      <c r="A72" s="16">
        <v>49</v>
      </c>
      <c r="B72" s="17" t="s">
        <v>160</v>
      </c>
      <c r="C72" s="31" t="s">
        <v>161</v>
      </c>
      <c r="D72" s="18" t="s">
        <v>41</v>
      </c>
      <c r="E72" s="19">
        <v>1</v>
      </c>
      <c r="F72" s="33"/>
      <c r="G72" s="19">
        <f t="shared" si="1"/>
        <v>0</v>
      </c>
      <c r="H72" s="32"/>
      <c r="J72" s="1">
        <v>366</v>
      </c>
    </row>
    <row r="73" spans="1:10" ht="29.25" customHeight="1">
      <c r="A73" s="16">
        <v>50</v>
      </c>
      <c r="B73" s="17" t="s">
        <v>162</v>
      </c>
      <c r="C73" s="31" t="s">
        <v>163</v>
      </c>
      <c r="D73" s="18" t="s">
        <v>38</v>
      </c>
      <c r="E73" s="19">
        <v>1</v>
      </c>
      <c r="F73" s="33"/>
      <c r="G73" s="19">
        <f t="shared" si="1"/>
        <v>0</v>
      </c>
      <c r="H73" s="32" t="s">
        <v>164</v>
      </c>
      <c r="J73" s="1">
        <v>252</v>
      </c>
    </row>
    <row r="74" spans="1:10" ht="29.25" customHeight="1">
      <c r="A74" s="16">
        <v>51</v>
      </c>
      <c r="B74" s="17" t="s">
        <v>165</v>
      </c>
      <c r="C74" s="31" t="s">
        <v>166</v>
      </c>
      <c r="D74" s="18" t="s">
        <v>38</v>
      </c>
      <c r="E74" s="19">
        <v>1</v>
      </c>
      <c r="F74" s="33"/>
      <c r="G74" s="19">
        <f t="shared" si="1"/>
        <v>0</v>
      </c>
      <c r="H74" s="32" t="s">
        <v>167</v>
      </c>
      <c r="J74" s="1">
        <v>253</v>
      </c>
    </row>
    <row r="75" spans="1:10" ht="29.25" customHeight="1">
      <c r="A75" s="16">
        <v>52</v>
      </c>
      <c r="B75" s="17" t="s">
        <v>168</v>
      </c>
      <c r="C75" s="31" t="s">
        <v>169</v>
      </c>
      <c r="D75" s="18" t="s">
        <v>41</v>
      </c>
      <c r="E75" s="19">
        <v>1</v>
      </c>
      <c r="F75" s="33"/>
      <c r="G75" s="19">
        <f t="shared" si="1"/>
        <v>0</v>
      </c>
      <c r="H75" s="32" t="s">
        <v>170</v>
      </c>
      <c r="J75" s="1">
        <v>303</v>
      </c>
    </row>
    <row r="76" spans="1:10" ht="29.25" customHeight="1">
      <c r="A76" s="16">
        <v>53</v>
      </c>
      <c r="B76" s="17" t="s">
        <v>171</v>
      </c>
      <c r="C76" s="31" t="s">
        <v>172</v>
      </c>
      <c r="D76" s="18" t="s">
        <v>38</v>
      </c>
      <c r="E76" s="19">
        <v>1</v>
      </c>
      <c r="F76" s="33"/>
      <c r="G76" s="19">
        <f t="shared" si="1"/>
        <v>0</v>
      </c>
      <c r="H76" s="32"/>
      <c r="J76" s="1">
        <v>275</v>
      </c>
    </row>
    <row r="77" spans="1:10" ht="29.25" customHeight="1">
      <c r="A77" s="16">
        <v>54</v>
      </c>
      <c r="B77" s="17" t="s">
        <v>173</v>
      </c>
      <c r="C77" s="31" t="s">
        <v>174</v>
      </c>
      <c r="D77" s="18" t="s">
        <v>21</v>
      </c>
      <c r="E77" s="19">
        <v>1</v>
      </c>
      <c r="F77" s="33"/>
      <c r="G77" s="19">
        <f t="shared" si="1"/>
        <v>0</v>
      </c>
      <c r="H77" s="32"/>
      <c r="J77" s="1">
        <v>309</v>
      </c>
    </row>
    <row r="78" spans="1:8" ht="27" customHeight="1">
      <c r="A78" s="38" t="s">
        <v>175</v>
      </c>
      <c r="B78" s="39"/>
      <c r="C78" s="39"/>
      <c r="D78" s="39"/>
      <c r="E78" s="39"/>
      <c r="F78" s="39"/>
      <c r="G78" s="15">
        <f>SUM(G24:G77)</f>
        <v>0</v>
      </c>
      <c r="H78" s="26"/>
    </row>
    <row r="79" spans="1:8" s="29" customFormat="1" ht="27" customHeight="1">
      <c r="A79" s="62" t="s">
        <v>176</v>
      </c>
      <c r="B79" s="62"/>
      <c r="C79" s="62"/>
      <c r="D79" s="62"/>
      <c r="E79" s="62"/>
      <c r="F79" s="62"/>
      <c r="G79" s="62"/>
      <c r="H79" s="62"/>
    </row>
    <row r="80" spans="1:8" ht="27" customHeight="1">
      <c r="A80" s="61" t="s">
        <v>177</v>
      </c>
      <c r="B80" s="61"/>
      <c r="C80" s="61"/>
      <c r="D80" s="61"/>
      <c r="E80" s="61"/>
      <c r="F80" s="61"/>
      <c r="G80" s="61"/>
      <c r="H80" s="61"/>
    </row>
    <row r="81" spans="1:8" ht="15.75" customHeight="1">
      <c r="A81" s="27"/>
      <c r="B81" s="36" t="s">
        <v>178</v>
      </c>
      <c r="C81" s="36"/>
      <c r="D81" s="36"/>
      <c r="E81" s="36"/>
      <c r="F81" s="37"/>
      <c r="G81"/>
      <c r="H81"/>
    </row>
    <row r="82" spans="1:6" ht="45" customHeight="1">
      <c r="A82" s="28">
        <v>1</v>
      </c>
      <c r="B82" s="34" t="s">
        <v>179</v>
      </c>
      <c r="C82" s="34"/>
      <c r="D82" s="34"/>
      <c r="E82" s="34"/>
      <c r="F82" s="35"/>
    </row>
    <row r="83" spans="1:6" ht="60" customHeight="1">
      <c r="A83" s="28">
        <v>2</v>
      </c>
      <c r="B83" s="34" t="s">
        <v>180</v>
      </c>
      <c r="C83" s="34"/>
      <c r="D83" s="34"/>
      <c r="E83" s="34"/>
      <c r="F83" s="35"/>
    </row>
    <row r="84" spans="1:6" ht="60" customHeight="1">
      <c r="A84" s="28">
        <v>3</v>
      </c>
      <c r="B84" s="34" t="s">
        <v>181</v>
      </c>
      <c r="C84" s="34"/>
      <c r="D84" s="34"/>
      <c r="E84" s="34"/>
      <c r="F84" s="35"/>
    </row>
    <row r="85" spans="1:6" ht="120" customHeight="1">
      <c r="A85" s="28">
        <v>4</v>
      </c>
      <c r="B85" s="34" t="s">
        <v>182</v>
      </c>
      <c r="C85" s="34"/>
      <c r="D85" s="34"/>
      <c r="E85" s="34"/>
      <c r="F85" s="35"/>
    </row>
    <row r="86" spans="1:6" ht="15">
      <c r="A86" s="10"/>
      <c r="B86" s="30"/>
      <c r="C86" s="30"/>
      <c r="D86" s="30"/>
      <c r="E86" s="30"/>
      <c r="F86" s="3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0:H80"/>
    <mergeCell ref="A79:H7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B82:F82"/>
    <mergeCell ref="B83:F83"/>
    <mergeCell ref="B84:F84"/>
    <mergeCell ref="B85:F85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2019-06-06T09:42:42Z</dcterms:modified>
  <cp:category/>
  <cp:version/>
  <cp:contentType/>
  <cp:contentStatus/>
</cp:coreProperties>
</file>