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<sst xmlns="http://schemas.openxmlformats.org/spreadsheetml/2006/main" count="319" uniqueCount="239">
  <si>
    <t>Oprava volného bytu č. 59 (po požáru), ul. Mňukova 24/3022</t>
  </si>
  <si>
    <t>VZ č. 98/2019</t>
  </si>
  <si>
    <t>4.6.2019 08:22:51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</si>
  <si>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</si>
  <si>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</si>
  <si>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</si>
  <si>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</si>
  <si>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</si>
  <si>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</si>
  <si>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</si>
  <si>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</si>
  <si>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</si>
  <si>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</si>
  <si>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</si>
  <si>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</si>
  <si>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</si>
  <si>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</si>
  <si>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</si>
  <si>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Mňukova 24/3022</t>
  </si>
  <si>
    <t>Číslo bytu</t>
  </si>
  <si>
    <t>Velikost bytu</t>
  </si>
  <si>
    <t>1+3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</si>
  <si>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</si>
  <si>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</si>
  <si>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</si>
  <si>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</si>
  <si>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</si>
  <si>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</si>
  <si>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</si>
  <si>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</si>
  <si>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</si>
  <si>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</si>
  <si>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</si>
  <si>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</si>
  <si>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</si>
  <si>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</si>
  <si>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</si>
  <si>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1.15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</si>
  <si>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</si>
  <si>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</si>
  <si>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</si>
  <si>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</si>
  <si>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byt po požáru-ohnisko v KU, sanační práce provedeny, vč. vyřazovacího prokolu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</si>
  <si>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</si>
  <si>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</si>
  <si>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např. KU 3x zásuvka pod KL, infrazářič nedodávat, KOU min. 2x zásuvka, PŘ 1 x zás., celkově více zásuvek...</t>
  </si>
  <si>
    <t>3.1</t>
  </si>
  <si>
    <t>výměna wc kombi</t>
  </si>
  <si>
    <t>ks</t>
  </si>
  <si>
    <t>se spořícím splachováním</t>
  </si>
  <si>
    <t>3.3</t>
  </si>
  <si>
    <t>výměna sedací desky</t>
  </si>
  <si>
    <t>WC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</si>
  <si>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</si>
  <si>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</si>
  <si>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</si>
  <si>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</si>
  <si>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</si>
  <si>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</si>
  <si>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 cm bílé</t>
  </si>
  <si>
    <t>3.10</t>
  </si>
  <si>
    <t>výměna vany 160 cm</t>
  </si>
  <si>
    <t>KOU, vč. příslušenství</t>
  </si>
  <si>
    <t>3.22</t>
  </si>
  <si>
    <t>výměna baterie dřezové stojánkové pákové</t>
  </si>
  <si>
    <t>KU - vč. příslušenství</t>
  </si>
  <si>
    <t>3.26</t>
  </si>
  <si>
    <t>výměna baterie umyvadlové stojánkové pákové</t>
  </si>
  <si>
    <t>KOU - vč. příslušenství</t>
  </si>
  <si>
    <t>3.28</t>
  </si>
  <si>
    <t>výměna baterie vanové nástěnné R100</t>
  </si>
  <si>
    <t>vč. příslušenství, sprchová hadice, růžice, držák...</t>
  </si>
  <si>
    <t>3.33</t>
  </si>
  <si>
    <t>výměna dřezu nerez včetně příslušenství</t>
  </si>
  <si>
    <t>KU</t>
  </si>
  <si>
    <t>3.35</t>
  </si>
  <si>
    <t>montáž pračkového ventilu</t>
  </si>
  <si>
    <t>KOU zabudovat ventil AP a odpad do obkladu vany (čelem k vaně vpravo)</t>
  </si>
  <si>
    <t>3.37</t>
  </si>
  <si>
    <t>výměna kuchyňské linky 150 cm</t>
  </si>
  <si>
    <t>KU, dekor sv. dřeva, tl. lamina min. 18 mm, vč. 4x zásuvkový díl</t>
  </si>
  <si>
    <t>3.40</t>
  </si>
  <si>
    <t>výměna skříňky nad digestoří</t>
  </si>
  <si>
    <t>KU, dekor KL, tl. lamina min. 18 mm</t>
  </si>
  <si>
    <t>3.41</t>
  </si>
  <si>
    <t>výměna digestoře klasické s vnitřním recirkulačním odtahem</t>
  </si>
  <si>
    <t>vč. příslušenství</t>
  </si>
  <si>
    <t>3.48</t>
  </si>
  <si>
    <t>výměna spižní skříně včetně polic a žebříku</t>
  </si>
  <si>
    <t>dekor KL, tl. lamina min. 18 mm, hl. 0,60 x v. 2,60 x š. 0,5 m</t>
  </si>
  <si>
    <t>3.52</t>
  </si>
  <si>
    <t>výměna vstupních vchodových protipožárních dveří 80 cm, tř. EI 30, DP3, dekor dřevo včetně kukátka</t>
  </si>
  <si>
    <t>80 L plné, vč. označení dveří číslem bytu</t>
  </si>
  <si>
    <t>3.55</t>
  </si>
  <si>
    <t>výměna vnitřních dveří – plné 70 cm</t>
  </si>
  <si>
    <t>KOU 70P, WC 70L- bílé, otevírání do předsíně</t>
  </si>
  <si>
    <t>3.56</t>
  </si>
  <si>
    <t>výměna vnitřních dveří – plné 80 cm</t>
  </si>
  <si>
    <t>DP, LO  pravé</t>
  </si>
  <si>
    <t>3.60</t>
  </si>
  <si>
    <t>výměna vnitřních dveří – prosklené 2/3 sklo 80 cm</t>
  </si>
  <si>
    <t>KU, OP pravé</t>
  </si>
  <si>
    <t>3.68</t>
  </si>
  <si>
    <t>výměna dveřního prahu – délka 70 cm</t>
  </si>
  <si>
    <t>vč. natření bezbarvým  lakem</t>
  </si>
  <si>
    <t>3.69</t>
  </si>
  <si>
    <t>výměna dveřního prahu – délka 80 cm</t>
  </si>
  <si>
    <t>PŘ dveře vstupní bezpečnostní, vč. natření bezbarvým lakem</t>
  </si>
  <si>
    <t>3.79</t>
  </si>
  <si>
    <t>výměna přechodových lišt – délka 80 cm</t>
  </si>
  <si>
    <t>KU, OP, LO, DP</t>
  </si>
  <si>
    <t>3.82</t>
  </si>
  <si>
    <t>výměna dveřního kování</t>
  </si>
  <si>
    <t>kovové kování - KU, OP, LO, DP, WC, KOU</t>
  </si>
  <si>
    <t>3.83</t>
  </si>
  <si>
    <t>výměna zámku u dveří</t>
  </si>
  <si>
    <t>KU, OP, LO, DP, WC, KOU</t>
  </si>
  <si>
    <t>3.85</t>
  </si>
  <si>
    <t>výměna zárubně ocelové pro dveře – šířky 70 cm</t>
  </si>
  <si>
    <t>KOU, WC</t>
  </si>
  <si>
    <t>3.86</t>
  </si>
  <si>
    <t>výměna zárubně ocelové pro dveře – šířky 80 cm</t>
  </si>
  <si>
    <t>3.89</t>
  </si>
  <si>
    <t>výměna zárubně ocelové pro vstupní vchodové dveře – šířky 80 cm</t>
  </si>
  <si>
    <t>PŘ</t>
  </si>
  <si>
    <t>3.108</t>
  </si>
  <si>
    <t>výměna kombinovaného plynového sporáku (s el. troubou), vč. příslušenství</t>
  </si>
  <si>
    <t>vč. úpravy vedení plynu, skrýt za sporák (hadice 2 m)</t>
  </si>
  <si>
    <t>3.114</t>
  </si>
  <si>
    <t>výměna dřezové desky dl. 150 cm, vč. ukončovacích lišt</t>
  </si>
  <si>
    <t>3.118</t>
  </si>
  <si>
    <t>výměna větracích mřížek</t>
  </si>
  <si>
    <t>3.132</t>
  </si>
  <si>
    <t>výměna vestavné skříně - šíře nad 200 cm, viz poznámka</t>
  </si>
  <si>
    <t>dekor sv. dřeva, tl. lamina min. 18 mm, š. 2,8 x hl. 0,6 x v. 2,6 m, posuvné dveře</t>
  </si>
  <si>
    <t>3.168</t>
  </si>
  <si>
    <t>zřízení osvětlení pod kuchyňskou linku</t>
  </si>
  <si>
    <t>4.2</t>
  </si>
  <si>
    <t>úprava podkladu – nivelace</t>
  </si>
  <si>
    <t>m2</t>
  </si>
  <si>
    <t>podlahy odstraněny při sanačních pracích, odstranit zbytky lepidel a plstí KU, OP, LO, DP, PŘ</t>
  </si>
  <si>
    <t>4.3</t>
  </si>
  <si>
    <t>položení PVC – střední zátěž, celoplošně podlepit</t>
  </si>
  <si>
    <t xml:space="preserve">OP, LO, DP - dekor plovoucí podlahy </t>
  </si>
  <si>
    <t>4.4</t>
  </si>
  <si>
    <t>položení PVC – vyšší zátěž, celoplošně podlepit</t>
  </si>
  <si>
    <t>KU, PŘ</t>
  </si>
  <si>
    <t>4.5</t>
  </si>
  <si>
    <t>nalepení obvodové lišty PVC</t>
  </si>
  <si>
    <t>bm</t>
  </si>
  <si>
    <t>BYT 1+3</t>
  </si>
  <si>
    <t>5.1</t>
  </si>
  <si>
    <t>zhotovení nových štukových omítek</t>
  </si>
  <si>
    <t>byt 1+3, mimo KOU a WC, vč. PŘÍPRAVY PODKLADU</t>
  </si>
  <si>
    <t>5.6</t>
  </si>
  <si>
    <t>malba dvojnásobná bílá</t>
  </si>
  <si>
    <t>5.9</t>
  </si>
  <si>
    <t>zazdívka otvoru ve zdivu tl. do 300 mm v ploše do 0,2 m2, vč. začištění</t>
  </si>
  <si>
    <t>KU - větrací otvory do SS</t>
  </si>
  <si>
    <t>6.3</t>
  </si>
  <si>
    <t>obezdění vany 160 cm,včetně instalace vanových dvířek</t>
  </si>
  <si>
    <t>vanová dvířka 30 x 30 mm</t>
  </si>
  <si>
    <t>6.7</t>
  </si>
  <si>
    <t>úprava podkladu pod obklad , včetně hydroizolace, viz poznámka</t>
  </si>
  <si>
    <t>KOU do výše stropu, WC do výše 1,2 m</t>
  </si>
  <si>
    <t>6.9</t>
  </si>
  <si>
    <t>provedení keramického obkladu</t>
  </si>
  <si>
    <t>6.11</t>
  </si>
  <si>
    <t>položení keramické dlažby vnitřní</t>
  </si>
  <si>
    <t>6.18</t>
  </si>
  <si>
    <t>úprava podkladu pod dlažbu , včetně hydroizolace</t>
  </si>
  <si>
    <t>podlahy odstraněny při sanačních pracích, odstranit zbytky lepidel a plstí  - KOU, WC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</si>
  <si>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</si>
  <si>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</si>
  <si>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</si>
  <si>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</si>
  <si>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KOU, WC, KU (nová příčka)</t>
  </si>
  <si>
    <t>6.23</t>
  </si>
  <si>
    <t>zhotovení nového podhledu bytového jádra</t>
  </si>
  <si>
    <t>6.24</t>
  </si>
  <si>
    <t>zhotovení zadní stěny instalační šachtice(IŠ) na WC, včetně revizních dvířek</t>
  </si>
  <si>
    <t>WC, rev. dvířka 2 dílná na panty, zatěsnit, v. 1 x š. 0,9 m (přizpůsobit vedení rozvodů-snadná práce v IŠ)</t>
  </si>
  <si>
    <t>6.26</t>
  </si>
  <si>
    <t>demontáž zadní stěny instalační šachtice (IŠ) na WC</t>
  </si>
  <si>
    <t>zdemontováno, pouze likvidace plechů ZS IŠ</t>
  </si>
  <si>
    <t>6.29</t>
  </si>
  <si>
    <t>zhotovení keramického obkladu včetně hydroizolační úpravy pod obklad v KU mezi horním a spodním dílem KL a kolem sporáku</t>
  </si>
  <si>
    <t>kolem PS kombi, až k podlaze</t>
  </si>
  <si>
    <t>6.30</t>
  </si>
  <si>
    <t>zakrytí střešního svodu v předsíni SDK deskami</t>
  </si>
  <si>
    <t>7.11</t>
  </si>
  <si>
    <t>nátěr radiátorů</t>
  </si>
  <si>
    <t>litina - KU 9 čl., OP 15 čl., DO 8 čl., LO 13 čl.</t>
  </si>
  <si>
    <t>7.12</t>
  </si>
  <si>
    <t>nátěr rozvodů ÚT</t>
  </si>
  <si>
    <t>byt 1+3</t>
  </si>
  <si>
    <t>7.13</t>
  </si>
  <si>
    <t>nátěr rozvodů plynu</t>
  </si>
  <si>
    <t>7.15</t>
  </si>
  <si>
    <t>nátěr zárubní – šířka 70 cm</t>
  </si>
  <si>
    <t>7.16</t>
  </si>
  <si>
    <t>nátěr zárubní – šířka 80 cm</t>
  </si>
  <si>
    <t>KU, OP, DP, LO, PŘ</t>
  </si>
  <si>
    <t>8.10</t>
  </si>
  <si>
    <t>výměna rozvodu plynoinstalace pro bytovou jednotku, včetně uzavíracího kohoutu</t>
  </si>
  <si>
    <t>rozvody skrýt za PS kombi</t>
  </si>
  <si>
    <t>8.24</t>
  </si>
  <si>
    <t>kontrola a případná oprava (výměna) odpadů</t>
  </si>
  <si>
    <t>8.28</t>
  </si>
  <si>
    <t>obnovení napojení na centrální odvětrání, viz poznámka</t>
  </si>
  <si>
    <t xml:space="preserve">KOU, WC </t>
  </si>
  <si>
    <t>9.1</t>
  </si>
  <si>
    <t>opravy a seřízení plastových oken, viz poznámka</t>
  </si>
  <si>
    <t>byt 1+3, LO balkon. sestava, DP 1,5 x 1,5 m</t>
  </si>
  <si>
    <t>9.5</t>
  </si>
  <si>
    <t>výměna zámku poštovní schránky</t>
  </si>
  <si>
    <t>min. 2 x klíč</t>
  </si>
  <si>
    <t>9.16</t>
  </si>
  <si>
    <t>výměna zámkové vložky</t>
  </si>
  <si>
    <t>vstupní dveře bezpečnostní</t>
  </si>
  <si>
    <t>9.17</t>
  </si>
  <si>
    <t>výměna kování k zámkové vložce, viz poznámka</t>
  </si>
  <si>
    <t>kovové kování bezpečnostní</t>
  </si>
  <si>
    <t>9.28</t>
  </si>
  <si>
    <t>montáž a dodávka konstrukce bytového jádra bez opláštění včetně izolace (minerální vata)</t>
  </si>
  <si>
    <t>11.28</t>
  </si>
  <si>
    <t>umytí oken plastových, včetně rámu a parapetu, viz poznámka</t>
  </si>
  <si>
    <t>KU,  OP, DP, LO - balkon. sestava</t>
  </si>
  <si>
    <t>11.33</t>
  </si>
  <si>
    <t>celkový úklid po opravách</t>
  </si>
  <si>
    <t>důkladný - bez známek po výmalbě (vč. zásuvek, vypínačů apod.)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</si>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</sst>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1">
      <selection activeCell="F93" sqref="F9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491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36</v>
      </c>
      <c r="J25" s="1">
        <v>15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 t="s">
        <v>42</v>
      </c>
      <c r="J26" s="1">
        <v>292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33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48</v>
      </c>
      <c r="E28" s="19">
        <v>1</v>
      </c>
      <c r="F28" s="33"/>
      <c r="G28" s="19">
        <f t="shared" si="0"/>
        <v>0</v>
      </c>
      <c r="H28" s="32" t="s">
        <v>49</v>
      </c>
      <c r="J28" s="1">
        <v>42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48</v>
      </c>
      <c r="E29" s="19">
        <v>1</v>
      </c>
      <c r="F29" s="33"/>
      <c r="G29" s="19">
        <f t="shared" si="0"/>
        <v>0</v>
      </c>
      <c r="H29" s="32" t="s">
        <v>52</v>
      </c>
      <c r="J29" s="1">
        <v>44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48</v>
      </c>
      <c r="E30" s="19">
        <v>1</v>
      </c>
      <c r="F30" s="33"/>
      <c r="G30" s="19">
        <f t="shared" si="0"/>
        <v>0</v>
      </c>
      <c r="H30" s="32" t="s">
        <v>52</v>
      </c>
      <c r="J30" s="1">
        <v>46</v>
      </c>
    </row>
    <row r="31" spans="1:10" ht="29.25" customHeight="1">
      <c r="A31" s="16">
        <v>8</v>
      </c>
      <c r="B31" s="17" t="s">
        <v>55</v>
      </c>
      <c r="C31" s="31" t="s">
        <v>56</v>
      </c>
      <c r="D31" s="18" t="s">
        <v>48</v>
      </c>
      <c r="E31" s="19">
        <v>1</v>
      </c>
      <c r="F31" s="33"/>
      <c r="G31" s="19">
        <f t="shared" si="0"/>
        <v>0</v>
      </c>
      <c r="H31" s="32" t="s">
        <v>52</v>
      </c>
      <c r="J31" s="1">
        <v>47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48</v>
      </c>
      <c r="E32" s="19">
        <v>1</v>
      </c>
      <c r="F32" s="33"/>
      <c r="G32" s="19">
        <f t="shared" si="0"/>
        <v>0</v>
      </c>
      <c r="H32" s="32" t="s">
        <v>59</v>
      </c>
      <c r="J32" s="1">
        <v>48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48</v>
      </c>
      <c r="E33" s="19">
        <v>1</v>
      </c>
      <c r="F33" s="33"/>
      <c r="G33" s="19">
        <f t="shared" si="0"/>
        <v>0</v>
      </c>
      <c r="H33" s="32" t="s">
        <v>62</v>
      </c>
      <c r="J33" s="1">
        <v>51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48</v>
      </c>
      <c r="E34" s="19">
        <v>1</v>
      </c>
      <c r="F34" s="33"/>
      <c r="G34" s="19">
        <f t="shared" si="0"/>
        <v>0</v>
      </c>
      <c r="H34" s="32" t="s">
        <v>65</v>
      </c>
      <c r="J34" s="1">
        <v>63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48</v>
      </c>
      <c r="E35" s="19">
        <v>1</v>
      </c>
      <c r="F35" s="33"/>
      <c r="G35" s="19">
        <f t="shared" si="0"/>
        <v>0</v>
      </c>
      <c r="H35" s="32" t="s">
        <v>68</v>
      </c>
      <c r="J35" s="1">
        <v>67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48</v>
      </c>
      <c r="E36" s="19">
        <v>1</v>
      </c>
      <c r="F36" s="33"/>
      <c r="G36" s="19">
        <f t="shared" si="0"/>
        <v>0</v>
      </c>
      <c r="H36" s="32" t="s">
        <v>71</v>
      </c>
      <c r="J36" s="1">
        <v>69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48</v>
      </c>
      <c r="E37" s="19">
        <v>1</v>
      </c>
      <c r="F37" s="33"/>
      <c r="G37" s="19">
        <f t="shared" si="0"/>
        <v>0</v>
      </c>
      <c r="H37" s="32" t="s">
        <v>74</v>
      </c>
      <c r="J37" s="1">
        <v>74</v>
      </c>
    </row>
    <row r="38" spans="1:10" ht="29.25" customHeight="1">
      <c r="A38" s="16">
        <v>15</v>
      </c>
      <c r="B38" s="17" t="s">
        <v>75</v>
      </c>
      <c r="C38" s="31" t="s">
        <v>76</v>
      </c>
      <c r="D38" s="18" t="s">
        <v>48</v>
      </c>
      <c r="E38" s="19">
        <v>1</v>
      </c>
      <c r="F38" s="33"/>
      <c r="G38" s="19">
        <f t="shared" si="0"/>
        <v>0</v>
      </c>
      <c r="H38" s="32" t="s">
        <v>77</v>
      </c>
      <c r="J38" s="1">
        <v>76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48</v>
      </c>
      <c r="E39" s="19">
        <v>1</v>
      </c>
      <c r="F39" s="33"/>
      <c r="G39" s="19">
        <f t="shared" si="0"/>
        <v>0</v>
      </c>
      <c r="H39" s="32" t="s">
        <v>80</v>
      </c>
      <c r="J39" s="1">
        <v>78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48</v>
      </c>
      <c r="E40" s="19">
        <v>1</v>
      </c>
      <c r="F40" s="33"/>
      <c r="G40" s="19">
        <f t="shared" si="0"/>
        <v>0</v>
      </c>
      <c r="H40" s="32" t="s">
        <v>83</v>
      </c>
      <c r="J40" s="1">
        <v>81</v>
      </c>
    </row>
    <row r="41" spans="1:10" ht="29.25" customHeight="1">
      <c r="A41" s="16">
        <v>18</v>
      </c>
      <c r="B41" s="17" t="s">
        <v>84</v>
      </c>
      <c r="C41" s="31" t="s">
        <v>85</v>
      </c>
      <c r="D41" s="18" t="s">
        <v>48</v>
      </c>
      <c r="E41" s="19">
        <v>1</v>
      </c>
      <c r="F41" s="33"/>
      <c r="G41" s="19">
        <f t="shared" si="0"/>
        <v>0</v>
      </c>
      <c r="H41" s="32" t="s">
        <v>86</v>
      </c>
      <c r="J41" s="1">
        <v>82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48</v>
      </c>
      <c r="E42" s="19">
        <v>1</v>
      </c>
      <c r="F42" s="33"/>
      <c r="G42" s="19">
        <f t="shared" si="0"/>
        <v>0</v>
      </c>
      <c r="H42" s="32" t="s">
        <v>89</v>
      </c>
      <c r="J42" s="1">
        <v>89</v>
      </c>
    </row>
    <row r="43" spans="1:10" ht="29.25" customHeight="1">
      <c r="A43" s="16">
        <v>20</v>
      </c>
      <c r="B43" s="17" t="s">
        <v>90</v>
      </c>
      <c r="C43" s="31" t="s">
        <v>91</v>
      </c>
      <c r="D43" s="18" t="s">
        <v>48</v>
      </c>
      <c r="E43" s="19">
        <v>1</v>
      </c>
      <c r="F43" s="33"/>
      <c r="G43" s="19">
        <f t="shared" si="0"/>
        <v>0</v>
      </c>
      <c r="H43" s="32" t="s">
        <v>92</v>
      </c>
      <c r="J43" s="1">
        <v>93</v>
      </c>
    </row>
    <row r="44" spans="1:10" ht="29.25" customHeight="1">
      <c r="A44" s="16">
        <v>21</v>
      </c>
      <c r="B44" s="17" t="s">
        <v>93</v>
      </c>
      <c r="C44" s="31" t="s">
        <v>94</v>
      </c>
      <c r="D44" s="18" t="s">
        <v>48</v>
      </c>
      <c r="E44" s="19">
        <v>2</v>
      </c>
      <c r="F44" s="33"/>
      <c r="G44" s="19">
        <f t="shared" si="0"/>
        <v>0</v>
      </c>
      <c r="H44" s="32" t="s">
        <v>95</v>
      </c>
      <c r="J44" s="1">
        <v>96</v>
      </c>
    </row>
    <row r="45" spans="1:10" ht="29.25" customHeight="1">
      <c r="A45" s="16">
        <v>22</v>
      </c>
      <c r="B45" s="17" t="s">
        <v>96</v>
      </c>
      <c r="C45" s="31" t="s">
        <v>97</v>
      </c>
      <c r="D45" s="18" t="s">
        <v>48</v>
      </c>
      <c r="E45" s="19">
        <v>2</v>
      </c>
      <c r="F45" s="33"/>
      <c r="G45" s="19">
        <f t="shared" si="0"/>
        <v>0</v>
      </c>
      <c r="H45" s="32" t="s">
        <v>98</v>
      </c>
      <c r="J45" s="1">
        <v>97</v>
      </c>
    </row>
    <row r="46" spans="1:10" ht="29.25" customHeight="1">
      <c r="A46" s="16">
        <v>23</v>
      </c>
      <c r="B46" s="17" t="s">
        <v>99</v>
      </c>
      <c r="C46" s="31" t="s">
        <v>100</v>
      </c>
      <c r="D46" s="18" t="s">
        <v>48</v>
      </c>
      <c r="E46" s="19">
        <v>2</v>
      </c>
      <c r="F46" s="33"/>
      <c r="G46" s="19">
        <f t="shared" si="0"/>
        <v>0</v>
      </c>
      <c r="H46" s="32" t="s">
        <v>101</v>
      </c>
      <c r="J46" s="1">
        <v>101</v>
      </c>
    </row>
    <row r="47" spans="1:10" ht="29.25" customHeight="1">
      <c r="A47" s="16">
        <v>24</v>
      </c>
      <c r="B47" s="17" t="s">
        <v>102</v>
      </c>
      <c r="C47" s="31" t="s">
        <v>103</v>
      </c>
      <c r="D47" s="18" t="s">
        <v>48</v>
      </c>
      <c r="E47" s="19">
        <v>2</v>
      </c>
      <c r="F47" s="33"/>
      <c r="G47" s="19">
        <f t="shared" si="0"/>
        <v>0</v>
      </c>
      <c r="H47" s="32" t="s">
        <v>104</v>
      </c>
      <c r="J47" s="1">
        <v>109</v>
      </c>
    </row>
    <row r="48" spans="1:10" ht="29.25" customHeight="1">
      <c r="A48" s="16">
        <v>25</v>
      </c>
      <c r="B48" s="17" t="s">
        <v>105</v>
      </c>
      <c r="C48" s="31" t="s">
        <v>106</v>
      </c>
      <c r="D48" s="18" t="s">
        <v>48</v>
      </c>
      <c r="E48" s="19">
        <v>1</v>
      </c>
      <c r="F48" s="33"/>
      <c r="G48" s="19">
        <f t="shared" si="0"/>
        <v>0</v>
      </c>
      <c r="H48" s="32" t="s">
        <v>107</v>
      </c>
      <c r="J48" s="1">
        <v>110</v>
      </c>
    </row>
    <row r="49" spans="1:10" ht="29.25" customHeight="1">
      <c r="A49" s="16">
        <v>26</v>
      </c>
      <c r="B49" s="17" t="s">
        <v>108</v>
      </c>
      <c r="C49" s="31" t="s">
        <v>109</v>
      </c>
      <c r="D49" s="18" t="s">
        <v>48</v>
      </c>
      <c r="E49" s="19">
        <v>4</v>
      </c>
      <c r="F49" s="33"/>
      <c r="G49" s="19">
        <f t="shared" si="0"/>
        <v>0</v>
      </c>
      <c r="H49" s="32" t="s">
        <v>110</v>
      </c>
      <c r="J49" s="1">
        <v>120</v>
      </c>
    </row>
    <row r="50" spans="1:10" ht="29.25" customHeight="1">
      <c r="A50" s="16">
        <v>27</v>
      </c>
      <c r="B50" s="17" t="s">
        <v>111</v>
      </c>
      <c r="C50" s="31" t="s">
        <v>112</v>
      </c>
      <c r="D50" s="18" t="s">
        <v>48</v>
      </c>
      <c r="E50" s="19">
        <v>6</v>
      </c>
      <c r="F50" s="33"/>
      <c r="G50" s="19">
        <f t="shared" si="0"/>
        <v>0</v>
      </c>
      <c r="H50" s="32" t="s">
        <v>113</v>
      </c>
      <c r="J50" s="1">
        <v>123</v>
      </c>
    </row>
    <row r="51" spans="1:10" ht="29.25" customHeight="1">
      <c r="A51" s="16">
        <v>28</v>
      </c>
      <c r="B51" s="17" t="s">
        <v>114</v>
      </c>
      <c r="C51" s="31" t="s">
        <v>115</v>
      </c>
      <c r="D51" s="18" t="s">
        <v>48</v>
      </c>
      <c r="E51" s="19">
        <v>6</v>
      </c>
      <c r="F51" s="33"/>
      <c r="G51" s="19">
        <f t="shared" si="0"/>
        <v>0</v>
      </c>
      <c r="H51" s="32" t="s">
        <v>116</v>
      </c>
      <c r="J51" s="1">
        <v>124</v>
      </c>
    </row>
    <row r="52" spans="1:10" ht="29.25" customHeight="1">
      <c r="A52" s="16">
        <v>29</v>
      </c>
      <c r="B52" s="17" t="s">
        <v>117</v>
      </c>
      <c r="C52" s="31" t="s">
        <v>118</v>
      </c>
      <c r="D52" s="18" t="s">
        <v>48</v>
      </c>
      <c r="E52" s="19">
        <v>2</v>
      </c>
      <c r="F52" s="33"/>
      <c r="G52" s="19">
        <f t="shared" si="0"/>
        <v>0</v>
      </c>
      <c r="H52" s="32" t="s">
        <v>119</v>
      </c>
      <c r="J52" s="1">
        <v>126</v>
      </c>
    </row>
    <row r="53" spans="1:10" ht="29.25" customHeight="1">
      <c r="A53" s="16">
        <v>30</v>
      </c>
      <c r="B53" s="17" t="s">
        <v>120</v>
      </c>
      <c r="C53" s="31" t="s">
        <v>121</v>
      </c>
      <c r="D53" s="18" t="s">
        <v>48</v>
      </c>
      <c r="E53" s="19">
        <v>4</v>
      </c>
      <c r="F53" s="33"/>
      <c r="G53" s="19">
        <f t="shared" si="0"/>
        <v>0</v>
      </c>
      <c r="H53" s="32" t="s">
        <v>110</v>
      </c>
      <c r="J53" s="1">
        <v>127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48</v>
      </c>
      <c r="E54" s="19">
        <v>1</v>
      </c>
      <c r="F54" s="33"/>
      <c r="G54" s="19">
        <f t="shared" si="0"/>
        <v>0</v>
      </c>
      <c r="H54" s="32" t="s">
        <v>124</v>
      </c>
      <c r="J54" s="1">
        <v>130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48</v>
      </c>
      <c r="E55" s="19">
        <v>1</v>
      </c>
      <c r="F55" s="33"/>
      <c r="G55" s="19">
        <f t="shared" si="0"/>
        <v>0</v>
      </c>
      <c r="H55" s="32" t="s">
        <v>127</v>
      </c>
      <c r="J55" s="1">
        <v>294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48</v>
      </c>
      <c r="E56" s="19">
        <v>1</v>
      </c>
      <c r="F56" s="33"/>
      <c r="G56" s="19">
        <f aca="true" t="shared" si="1" ref="G56:G87">ROUND(E56*F56,2)</f>
        <v>0</v>
      </c>
      <c r="H56" s="32" t="s">
        <v>74</v>
      </c>
      <c r="J56" s="1">
        <v>300</v>
      </c>
    </row>
    <row r="57" spans="1:10" ht="29.25" customHeight="1">
      <c r="A57" s="16">
        <v>34</v>
      </c>
      <c r="B57" s="17" t="s">
        <v>130</v>
      </c>
      <c r="C57" s="31" t="s">
        <v>131</v>
      </c>
      <c r="D57" s="18" t="s">
        <v>48</v>
      </c>
      <c r="E57" s="19">
        <v>1</v>
      </c>
      <c r="F57" s="33"/>
      <c r="G57" s="19">
        <f t="shared" si="1"/>
        <v>0</v>
      </c>
      <c r="H57" s="32" t="s">
        <v>119</v>
      </c>
      <c r="J57" s="1">
        <v>305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48</v>
      </c>
      <c r="E58" s="19">
        <v>1</v>
      </c>
      <c r="F58" s="33"/>
      <c r="G58" s="19">
        <f t="shared" si="1"/>
        <v>0</v>
      </c>
      <c r="H58" s="32" t="s">
        <v>134</v>
      </c>
      <c r="J58" s="1">
        <v>325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48</v>
      </c>
      <c r="E59" s="19">
        <v>1</v>
      </c>
      <c r="F59" s="33"/>
      <c r="G59" s="19">
        <f t="shared" si="1"/>
        <v>0</v>
      </c>
      <c r="H59" s="32"/>
      <c r="J59" s="1">
        <v>412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139</v>
      </c>
      <c r="E60" s="19">
        <v>69.5</v>
      </c>
      <c r="F60" s="33"/>
      <c r="G60" s="19">
        <f t="shared" si="1"/>
        <v>0</v>
      </c>
      <c r="H60" s="32" t="s">
        <v>140</v>
      </c>
      <c r="J60" s="1">
        <v>149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139</v>
      </c>
      <c r="E61" s="19">
        <v>48</v>
      </c>
      <c r="F61" s="33"/>
      <c r="G61" s="19">
        <f t="shared" si="1"/>
        <v>0</v>
      </c>
      <c r="H61" s="32" t="s">
        <v>143</v>
      </c>
      <c r="J61" s="1">
        <v>150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139</v>
      </c>
      <c r="E62" s="19">
        <v>21.5</v>
      </c>
      <c r="F62" s="33"/>
      <c r="G62" s="19">
        <f t="shared" si="1"/>
        <v>0</v>
      </c>
      <c r="H62" s="32" t="s">
        <v>146</v>
      </c>
      <c r="J62" s="1">
        <v>151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149</v>
      </c>
      <c r="E63" s="19">
        <v>85</v>
      </c>
      <c r="F63" s="33"/>
      <c r="G63" s="19">
        <f t="shared" si="1"/>
        <v>0</v>
      </c>
      <c r="H63" s="32" t="s">
        <v>150</v>
      </c>
      <c r="J63" s="1">
        <v>152</v>
      </c>
    </row>
    <row r="64" spans="1:10" ht="29.25" customHeight="1">
      <c r="A64" s="16">
        <v>41</v>
      </c>
      <c r="B64" s="17" t="s">
        <v>151</v>
      </c>
      <c r="C64" s="31" t="s">
        <v>152</v>
      </c>
      <c r="D64" s="18" t="s">
        <v>139</v>
      </c>
      <c r="E64" s="19">
        <v>242</v>
      </c>
      <c r="F64" s="33"/>
      <c r="G64" s="19">
        <f t="shared" si="1"/>
        <v>0</v>
      </c>
      <c r="H64" s="32" t="s">
        <v>153</v>
      </c>
      <c r="J64" s="1">
        <v>162</v>
      </c>
    </row>
    <row r="65" spans="1:10" ht="29.25" customHeight="1">
      <c r="A65" s="16">
        <v>42</v>
      </c>
      <c r="B65" s="17" t="s">
        <v>154</v>
      </c>
      <c r="C65" s="31" t="s">
        <v>155</v>
      </c>
      <c r="D65" s="18" t="s">
        <v>139</v>
      </c>
      <c r="E65" s="19">
        <v>242</v>
      </c>
      <c r="F65" s="33"/>
      <c r="G65" s="19">
        <f t="shared" si="1"/>
        <v>0</v>
      </c>
      <c r="H65" s="32" t="s">
        <v>153</v>
      </c>
      <c r="J65" s="1">
        <v>167</v>
      </c>
    </row>
    <row r="66" spans="1:10" ht="29.25" customHeight="1">
      <c r="A66" s="16">
        <v>43</v>
      </c>
      <c r="B66" s="17" t="s">
        <v>156</v>
      </c>
      <c r="C66" s="31" t="s">
        <v>157</v>
      </c>
      <c r="D66" s="18" t="s">
        <v>48</v>
      </c>
      <c r="E66" s="19">
        <v>2</v>
      </c>
      <c r="F66" s="33"/>
      <c r="G66" s="19">
        <f t="shared" si="1"/>
        <v>0</v>
      </c>
      <c r="H66" s="32" t="s">
        <v>158</v>
      </c>
      <c r="J66" s="1">
        <v>346</v>
      </c>
    </row>
    <row r="67" spans="1:10" ht="29.25" customHeight="1">
      <c r="A67" s="16">
        <v>44</v>
      </c>
      <c r="B67" s="17" t="s">
        <v>159</v>
      </c>
      <c r="C67" s="31" t="s">
        <v>160</v>
      </c>
      <c r="D67" s="18" t="s">
        <v>41</v>
      </c>
      <c r="E67" s="19">
        <v>1</v>
      </c>
      <c r="F67" s="33"/>
      <c r="G67" s="19">
        <f t="shared" si="1"/>
        <v>0</v>
      </c>
      <c r="H67" s="32" t="s">
        <v>161</v>
      </c>
      <c r="J67" s="1">
        <v>171</v>
      </c>
    </row>
    <row r="68" spans="1:10" ht="29.25" customHeight="1">
      <c r="A68" s="16">
        <v>45</v>
      </c>
      <c r="B68" s="17" t="s">
        <v>162</v>
      </c>
      <c r="C68" s="31" t="s">
        <v>163</v>
      </c>
      <c r="D68" s="18" t="s">
        <v>139</v>
      </c>
      <c r="E68" s="19">
        <v>22</v>
      </c>
      <c r="F68" s="33"/>
      <c r="G68" s="19">
        <f t="shared" si="1"/>
        <v>0</v>
      </c>
      <c r="H68" s="32" t="s">
        <v>164</v>
      </c>
      <c r="J68" s="1">
        <v>175</v>
      </c>
    </row>
    <row r="69" spans="1:10" ht="29.25" customHeight="1">
      <c r="A69" s="16">
        <v>46</v>
      </c>
      <c r="B69" s="17" t="s">
        <v>165</v>
      </c>
      <c r="C69" s="31" t="s">
        <v>166</v>
      </c>
      <c r="D69" s="18" t="s">
        <v>139</v>
      </c>
      <c r="E69" s="19">
        <v>22</v>
      </c>
      <c r="F69" s="33"/>
      <c r="G69" s="19">
        <f t="shared" si="1"/>
        <v>0</v>
      </c>
      <c r="H69" s="32" t="s">
        <v>164</v>
      </c>
      <c r="J69" s="1">
        <v>177</v>
      </c>
    </row>
    <row r="70" spans="1:10" ht="29.25" customHeight="1">
      <c r="A70" s="16">
        <v>47</v>
      </c>
      <c r="B70" s="17" t="s">
        <v>167</v>
      </c>
      <c r="C70" s="31" t="s">
        <v>168</v>
      </c>
      <c r="D70" s="18" t="s">
        <v>139</v>
      </c>
      <c r="E70" s="19">
        <v>4</v>
      </c>
      <c r="F70" s="33"/>
      <c r="G70" s="19">
        <f t="shared" si="1"/>
        <v>0</v>
      </c>
      <c r="H70" s="32" t="s">
        <v>119</v>
      </c>
      <c r="J70" s="1">
        <v>179</v>
      </c>
    </row>
    <row r="71" spans="1:10" ht="29.25" customHeight="1">
      <c r="A71" s="16">
        <v>48</v>
      </c>
      <c r="B71" s="17" t="s">
        <v>169</v>
      </c>
      <c r="C71" s="31" t="s">
        <v>170</v>
      </c>
      <c r="D71" s="18" t="s">
        <v>139</v>
      </c>
      <c r="E71" s="19">
        <v>4</v>
      </c>
      <c r="F71" s="33"/>
      <c r="G71" s="19">
        <f t="shared" si="1"/>
        <v>0</v>
      </c>
      <c r="H71" s="32" t="s">
        <v>171</v>
      </c>
      <c r="J71" s="1">
        <v>186</v>
      </c>
    </row>
    <row r="72" spans="1:10" ht="29.25" customHeight="1">
      <c r="A72" s="16">
        <v>49</v>
      </c>
      <c r="B72" s="17" t="s">
        <v>172</v>
      </c>
      <c r="C72" s="31" t="s">
        <v>173</v>
      </c>
      <c r="D72" s="18" t="s">
        <v>139</v>
      </c>
      <c r="E72" s="19">
        <v>27.5</v>
      </c>
      <c r="F72" s="33"/>
      <c r="G72" s="19">
        <f t="shared" si="1"/>
        <v>0</v>
      </c>
      <c r="H72" s="32" t="s">
        <v>119</v>
      </c>
      <c r="J72" s="1">
        <v>187</v>
      </c>
    </row>
    <row r="73" spans="1:10" ht="29.25" customHeight="1">
      <c r="A73" s="16">
        <v>50</v>
      </c>
      <c r="B73" s="17" t="s">
        <v>174</v>
      </c>
      <c r="C73" s="31" t="s">
        <v>175</v>
      </c>
      <c r="D73" s="18" t="s">
        <v>139</v>
      </c>
      <c r="E73" s="19">
        <v>28.5</v>
      </c>
      <c r="F73" s="33"/>
      <c r="G73" s="19">
        <f t="shared" si="1"/>
        <v>0</v>
      </c>
      <c r="H73" s="32" t="s">
        <v>176</v>
      </c>
      <c r="J73" s="1">
        <v>188</v>
      </c>
    </row>
    <row r="74" spans="1:10" ht="29.25" customHeight="1">
      <c r="A74" s="16">
        <v>51</v>
      </c>
      <c r="B74" s="17" t="s">
        <v>177</v>
      </c>
      <c r="C74" s="31" t="s">
        <v>178</v>
      </c>
      <c r="D74" s="18" t="s">
        <v>139</v>
      </c>
      <c r="E74" s="19">
        <v>4</v>
      </c>
      <c r="F74" s="33"/>
      <c r="G74" s="19">
        <f t="shared" si="1"/>
        <v>0</v>
      </c>
      <c r="H74" s="32" t="s">
        <v>119</v>
      </c>
      <c r="J74" s="1">
        <v>191</v>
      </c>
    </row>
    <row r="75" spans="1:10" ht="29.25" customHeight="1">
      <c r="A75" s="16">
        <v>52</v>
      </c>
      <c r="B75" s="17" t="s">
        <v>179</v>
      </c>
      <c r="C75" s="31" t="s">
        <v>180</v>
      </c>
      <c r="D75" s="18" t="s">
        <v>139</v>
      </c>
      <c r="E75" s="19">
        <v>3</v>
      </c>
      <c r="F75" s="33"/>
      <c r="G75" s="19">
        <f t="shared" si="1"/>
        <v>0</v>
      </c>
      <c r="H75" s="32" t="s">
        <v>181</v>
      </c>
      <c r="J75" s="1">
        <v>192</v>
      </c>
    </row>
    <row r="76" spans="1:10" ht="29.25" customHeight="1">
      <c r="A76" s="16">
        <v>53</v>
      </c>
      <c r="B76" s="17" t="s">
        <v>182</v>
      </c>
      <c r="C76" s="31" t="s">
        <v>183</v>
      </c>
      <c r="D76" s="18" t="s">
        <v>139</v>
      </c>
      <c r="E76" s="19">
        <v>3</v>
      </c>
      <c r="F76" s="33"/>
      <c r="G76" s="19">
        <f t="shared" si="1"/>
        <v>0</v>
      </c>
      <c r="H76" s="32" t="s">
        <v>184</v>
      </c>
      <c r="J76" s="1">
        <v>316</v>
      </c>
    </row>
    <row r="77" spans="1:10" ht="29.25" customHeight="1">
      <c r="A77" s="16">
        <v>54</v>
      </c>
      <c r="B77" s="17" t="s">
        <v>185</v>
      </c>
      <c r="C77" s="31" t="s">
        <v>186</v>
      </c>
      <c r="D77" s="18" t="s">
        <v>139</v>
      </c>
      <c r="E77" s="19">
        <v>3</v>
      </c>
      <c r="F77" s="33"/>
      <c r="G77" s="19">
        <f t="shared" si="1"/>
        <v>0</v>
      </c>
      <c r="H77" s="32" t="s">
        <v>187</v>
      </c>
      <c r="J77" s="1">
        <v>401</v>
      </c>
    </row>
    <row r="78" spans="1:10" ht="29.25" customHeight="1">
      <c r="A78" s="16">
        <v>55</v>
      </c>
      <c r="B78" s="17" t="s">
        <v>188</v>
      </c>
      <c r="C78" s="31" t="s">
        <v>189</v>
      </c>
      <c r="D78" s="18" t="s">
        <v>139</v>
      </c>
      <c r="E78" s="19">
        <v>2</v>
      </c>
      <c r="F78" s="33"/>
      <c r="G78" s="19">
        <f t="shared" si="1"/>
        <v>0</v>
      </c>
      <c r="H78" s="32"/>
      <c r="J78" s="1">
        <v>425</v>
      </c>
    </row>
    <row r="79" spans="1:10" ht="29.25" customHeight="1">
      <c r="A79" s="16">
        <v>56</v>
      </c>
      <c r="B79" s="17" t="s">
        <v>190</v>
      </c>
      <c r="C79" s="31" t="s">
        <v>191</v>
      </c>
      <c r="D79" s="18" t="s">
        <v>48</v>
      </c>
      <c r="E79" s="19">
        <v>4</v>
      </c>
      <c r="F79" s="33"/>
      <c r="G79" s="19">
        <f t="shared" si="1"/>
        <v>0</v>
      </c>
      <c r="H79" s="32" t="s">
        <v>192</v>
      </c>
      <c r="J79" s="1">
        <v>204</v>
      </c>
    </row>
    <row r="80" spans="1:10" ht="29.25" customHeight="1">
      <c r="A80" s="16">
        <v>57</v>
      </c>
      <c r="B80" s="17" t="s">
        <v>193</v>
      </c>
      <c r="C80" s="31" t="s">
        <v>194</v>
      </c>
      <c r="D80" s="18" t="s">
        <v>41</v>
      </c>
      <c r="E80" s="19">
        <v>1</v>
      </c>
      <c r="F80" s="33"/>
      <c r="G80" s="19">
        <f t="shared" si="1"/>
        <v>0</v>
      </c>
      <c r="H80" s="32" t="s">
        <v>195</v>
      </c>
      <c r="J80" s="1">
        <v>205</v>
      </c>
    </row>
    <row r="81" spans="1:10" ht="29.25" customHeight="1">
      <c r="A81" s="16">
        <v>58</v>
      </c>
      <c r="B81" s="17" t="s">
        <v>196</v>
      </c>
      <c r="C81" s="31" t="s">
        <v>197</v>
      </c>
      <c r="D81" s="18" t="s">
        <v>41</v>
      </c>
      <c r="E81" s="19">
        <v>1</v>
      </c>
      <c r="F81" s="33"/>
      <c r="G81" s="19">
        <f t="shared" si="1"/>
        <v>0</v>
      </c>
      <c r="H81" s="32" t="s">
        <v>74</v>
      </c>
      <c r="J81" s="1">
        <v>206</v>
      </c>
    </row>
    <row r="82" spans="1:10" ht="29.25" customHeight="1">
      <c r="A82" s="16">
        <v>59</v>
      </c>
      <c r="B82" s="17" t="s">
        <v>198</v>
      </c>
      <c r="C82" s="31" t="s">
        <v>199</v>
      </c>
      <c r="D82" s="18" t="s">
        <v>48</v>
      </c>
      <c r="E82" s="19">
        <v>2</v>
      </c>
      <c r="F82" s="33"/>
      <c r="G82" s="19">
        <f t="shared" si="1"/>
        <v>0</v>
      </c>
      <c r="H82" s="32" t="s">
        <v>119</v>
      </c>
      <c r="J82" s="1">
        <v>208</v>
      </c>
    </row>
    <row r="83" spans="1:10" ht="29.25" customHeight="1">
      <c r="A83" s="16">
        <v>60</v>
      </c>
      <c r="B83" s="17" t="s">
        <v>200</v>
      </c>
      <c r="C83" s="31" t="s">
        <v>201</v>
      </c>
      <c r="D83" s="18" t="s">
        <v>48</v>
      </c>
      <c r="E83" s="19">
        <v>5</v>
      </c>
      <c r="F83" s="33"/>
      <c r="G83" s="19">
        <f t="shared" si="1"/>
        <v>0</v>
      </c>
      <c r="H83" s="32" t="s">
        <v>202</v>
      </c>
      <c r="J83" s="1">
        <v>209</v>
      </c>
    </row>
    <row r="84" spans="1:10" ht="29.25" customHeight="1">
      <c r="A84" s="16">
        <v>61</v>
      </c>
      <c r="B84" s="17" t="s">
        <v>203</v>
      </c>
      <c r="C84" s="31" t="s">
        <v>204</v>
      </c>
      <c r="D84" s="18" t="s">
        <v>149</v>
      </c>
      <c r="E84" s="19">
        <v>2</v>
      </c>
      <c r="F84" s="33"/>
      <c r="G84" s="19">
        <f t="shared" si="1"/>
        <v>0</v>
      </c>
      <c r="H84" s="32" t="s">
        <v>205</v>
      </c>
      <c r="J84" s="1">
        <v>223</v>
      </c>
    </row>
    <row r="85" spans="1:10" ht="29.25" customHeight="1">
      <c r="A85" s="16">
        <v>62</v>
      </c>
      <c r="B85" s="17" t="s">
        <v>206</v>
      </c>
      <c r="C85" s="31" t="s">
        <v>207</v>
      </c>
      <c r="D85" s="18" t="s">
        <v>41</v>
      </c>
      <c r="E85" s="19">
        <v>1</v>
      </c>
      <c r="F85" s="33"/>
      <c r="G85" s="19">
        <f t="shared" si="1"/>
        <v>0</v>
      </c>
      <c r="H85" s="32"/>
      <c r="J85" s="1">
        <v>329</v>
      </c>
    </row>
    <row r="86" spans="1:10" ht="29.25" customHeight="1">
      <c r="A86" s="16">
        <v>63</v>
      </c>
      <c r="B86" s="17" t="s">
        <v>208</v>
      </c>
      <c r="C86" s="31" t="s">
        <v>209</v>
      </c>
      <c r="D86" s="18" t="s">
        <v>41</v>
      </c>
      <c r="E86" s="19">
        <v>1</v>
      </c>
      <c r="F86" s="33"/>
      <c r="G86" s="19">
        <f t="shared" si="1"/>
        <v>0</v>
      </c>
      <c r="H86" s="32" t="s">
        <v>210</v>
      </c>
      <c r="J86" s="1">
        <v>366</v>
      </c>
    </row>
    <row r="87" spans="1:10" ht="29.25" customHeight="1">
      <c r="A87" s="16">
        <v>64</v>
      </c>
      <c r="B87" s="17" t="s">
        <v>211</v>
      </c>
      <c r="C87" s="31" t="s">
        <v>212</v>
      </c>
      <c r="D87" s="18" t="s">
        <v>48</v>
      </c>
      <c r="E87" s="19">
        <v>2</v>
      </c>
      <c r="F87" s="33"/>
      <c r="G87" s="19">
        <f t="shared" si="1"/>
        <v>0</v>
      </c>
      <c r="H87" s="32" t="s">
        <v>213</v>
      </c>
      <c r="J87" s="1">
        <v>237</v>
      </c>
    </row>
    <row r="88" spans="1:10" ht="29.25" customHeight="1">
      <c r="A88" s="16">
        <v>65</v>
      </c>
      <c r="B88" s="17" t="s">
        <v>214</v>
      </c>
      <c r="C88" s="31" t="s">
        <v>215</v>
      </c>
      <c r="D88" s="18" t="s">
        <v>48</v>
      </c>
      <c r="E88" s="19">
        <v>1</v>
      </c>
      <c r="F88" s="33"/>
      <c r="G88" s="19">
        <f aca="true" t="shared" si="2" ref="G88:G93">ROUND(E88*F88,2)</f>
        <v>0</v>
      </c>
      <c r="H88" s="32" t="s">
        <v>216</v>
      </c>
      <c r="J88" s="1">
        <v>241</v>
      </c>
    </row>
    <row r="89" spans="1:10" ht="29.25" customHeight="1">
      <c r="A89" s="16">
        <v>66</v>
      </c>
      <c r="B89" s="17" t="s">
        <v>217</v>
      </c>
      <c r="C89" s="31" t="s">
        <v>218</v>
      </c>
      <c r="D89" s="18" t="s">
        <v>48</v>
      </c>
      <c r="E89" s="19">
        <v>1</v>
      </c>
      <c r="F89" s="33"/>
      <c r="G89" s="19">
        <f t="shared" si="2"/>
        <v>0</v>
      </c>
      <c r="H89" s="32" t="s">
        <v>219</v>
      </c>
      <c r="J89" s="1">
        <v>252</v>
      </c>
    </row>
    <row r="90" spans="1:10" ht="29.25" customHeight="1">
      <c r="A90" s="16">
        <v>67</v>
      </c>
      <c r="B90" s="17" t="s">
        <v>220</v>
      </c>
      <c r="C90" s="31" t="s">
        <v>221</v>
      </c>
      <c r="D90" s="18" t="s">
        <v>48</v>
      </c>
      <c r="E90" s="19">
        <v>1</v>
      </c>
      <c r="F90" s="33"/>
      <c r="G90" s="19">
        <f t="shared" si="2"/>
        <v>0</v>
      </c>
      <c r="H90" s="32" t="s">
        <v>222</v>
      </c>
      <c r="J90" s="1">
        <v>253</v>
      </c>
    </row>
    <row r="91" spans="1:10" ht="29.25" customHeight="1">
      <c r="A91" s="16">
        <v>68</v>
      </c>
      <c r="B91" s="17" t="s">
        <v>223</v>
      </c>
      <c r="C91" s="31" t="s">
        <v>224</v>
      </c>
      <c r="D91" s="18" t="s">
        <v>139</v>
      </c>
      <c r="E91" s="19">
        <v>27.5</v>
      </c>
      <c r="F91" s="33"/>
      <c r="G91" s="19">
        <f t="shared" si="2"/>
        <v>0</v>
      </c>
      <c r="H91" s="32" t="s">
        <v>119</v>
      </c>
      <c r="J91" s="1">
        <v>387</v>
      </c>
    </row>
    <row r="92" spans="1:10" ht="29.25" customHeight="1">
      <c r="A92" s="16">
        <v>69</v>
      </c>
      <c r="B92" s="17" t="s">
        <v>225</v>
      </c>
      <c r="C92" s="31" t="s">
        <v>226</v>
      </c>
      <c r="D92" s="18" t="s">
        <v>139</v>
      </c>
      <c r="E92" s="19">
        <v>15</v>
      </c>
      <c r="F92" s="33"/>
      <c r="G92" s="19">
        <f t="shared" si="2"/>
        <v>0</v>
      </c>
      <c r="H92" s="32" t="s">
        <v>227</v>
      </c>
      <c r="J92" s="1">
        <v>290</v>
      </c>
    </row>
    <row r="93" spans="1:10" ht="29.25" customHeight="1">
      <c r="A93" s="16">
        <v>70</v>
      </c>
      <c r="B93" s="17" t="s">
        <v>228</v>
      </c>
      <c r="C93" s="31" t="s">
        <v>229</v>
      </c>
      <c r="D93" s="18" t="s">
        <v>21</v>
      </c>
      <c r="E93" s="19">
        <v>1</v>
      </c>
      <c r="F93" s="33"/>
      <c r="G93" s="19">
        <f t="shared" si="2"/>
        <v>0</v>
      </c>
      <c r="H93" s="32" t="s">
        <v>230</v>
      </c>
      <c r="J93" s="1">
        <v>309</v>
      </c>
    </row>
    <row r="94" spans="1:8" ht="27" customHeight="1">
      <c r="A94" s="38" t="s">
        <v>231</v>
      </c>
      <c r="B94" s="39"/>
      <c r="C94" s="39"/>
      <c r="D94" s="39"/>
      <c r="E94" s="39"/>
      <c r="F94" s="39"/>
      <c r="G94" s="15">
        <f>SUM(G24:G93)</f>
        <v>0</v>
      </c>
      <c r="H94" s="26"/>
    </row>
    <row r="95" spans="1:8" s="29" customFormat="1" ht="27" customHeight="1">
      <c r="A95" s="62" t="s">
        <v>232</v>
      </c>
      <c r="B95" s="62"/>
      <c r="C95" s="62"/>
      <c r="D95" s="62"/>
      <c r="E95" s="62"/>
      <c r="F95" s="62"/>
      <c r="G95" s="62"/>
      <c r="H95" s="62"/>
    </row>
    <row r="96" spans="1:8" ht="27" customHeight="1">
      <c r="A96" s="61" t="s">
        <v>233</v>
      </c>
      <c r="B96" s="61"/>
      <c r="C96" s="61"/>
      <c r="D96" s="61"/>
      <c r="E96" s="61"/>
      <c r="F96" s="61"/>
      <c r="G96" s="61"/>
      <c r="H96" s="61"/>
    </row>
    <row r="97" spans="1:8" ht="15.75" customHeight="1">
      <c r="A97" s="27"/>
      <c r="B97" s="36" t="s">
        <v>234</v>
      </c>
      <c r="C97" s="36"/>
      <c r="D97" s="36"/>
      <c r="E97" s="36"/>
      <c r="F97" s="37"/>
      <c r="G97"/>
      <c r="H97"/>
    </row>
    <row r="98" spans="1:6" ht="45" customHeight="1">
      <c r="A98" s="28">
        <v>1</v>
      </c>
      <c r="B98" s="34" t="s">
        <v>235</v>
      </c>
      <c r="C98" s="34"/>
      <c r="D98" s="34"/>
      <c r="E98" s="34"/>
      <c r="F98" s="35"/>
    </row>
    <row r="99" spans="1:6" ht="60" customHeight="1">
      <c r="A99" s="28">
        <v>2</v>
      </c>
      <c r="B99" s="34" t="s">
        <v>236</v>
      </c>
      <c r="C99" s="34"/>
      <c r="D99" s="34"/>
      <c r="E99" s="34"/>
      <c r="F99" s="35"/>
    </row>
    <row r="100" spans="1:6" ht="60" customHeight="1">
      <c r="A100" s="28">
        <v>3</v>
      </c>
      <c r="B100" s="34" t="s">
        <v>237</v>
      </c>
      <c r="C100" s="34"/>
      <c r="D100" s="34"/>
      <c r="E100" s="34"/>
      <c r="F100" s="35"/>
    </row>
    <row r="101" spans="1:6" ht="120" customHeight="1">
      <c r="A101" s="28">
        <v>4</v>
      </c>
      <c r="B101" s="34" t="s">
        <v>238</v>
      </c>
      <c r="C101" s="34"/>
      <c r="D101" s="34"/>
      <c r="E101" s="34"/>
      <c r="F101" s="35"/>
    </row>
    <row r="102" spans="1:6" ht="15">
      <c r="A102" s="10"/>
      <c r="B102" s="30"/>
      <c r="C102" s="30"/>
      <c r="D102" s="30"/>
      <c r="E102" s="30"/>
      <c r="F102" s="3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6:H96"/>
    <mergeCell ref="A95:H9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4:F94"/>
    <mergeCell ref="D17:G17"/>
    <mergeCell ref="A19:C21"/>
    <mergeCell ref="D20:G20"/>
    <mergeCell ref="D21:G21"/>
    <mergeCell ref="A17:C17"/>
    <mergeCell ref="A18:C18"/>
    <mergeCell ref="D18:G18"/>
    <mergeCell ref="D19:G19"/>
    <mergeCell ref="B98:F98"/>
    <mergeCell ref="B99:F99"/>
    <mergeCell ref="B100:F100"/>
    <mergeCell ref="B101:F101"/>
    <mergeCell ref="B97:F9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2019-06-13T11:13:26Z</dcterms:modified>
  <cp:category/>
  <cp:version/>
  <cp:contentType/>
  <cp:contentStatus/>
</cp:coreProperties>
</file>