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519\"/>
    </mc:Choice>
  </mc:AlternateContent>
  <bookViews>
    <workbookView xWindow="150" yWindow="570" windowWidth="2313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<sst xmlns="http://schemas.openxmlformats.org/spreadsheetml/2006/main" count="343" uniqueCount="255">
  <si>
    <t>Oprava volného bytu č. 55, ul. Horymírova 4/2975</t>
  </si>
  <si>
    <t>VZ č. 105/2019</t>
  </si>
  <si>
    <t>19.6.2019 11:51:00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</si>
  <si>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</si>
  <si>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</si>
  <si>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</si>
  <si>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</si>
  <si>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</si>
  <si>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</si>
  <si>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</si>
  <si>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</si>
  <si>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</si>
  <si>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</si>
  <si>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</si>
  <si>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</si>
  <si>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</si>
  <si>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</si>
  <si>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</si>
  <si>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</si>
  <si>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</si>
  <si>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</si>
  <si>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</si>
  <si>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</si>
  <si>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</si>
  <si>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</si>
  <si>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</si>
  <si>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</si>
  <si>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</si>
  <si>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</si>
  <si>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</si>
  <si>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</si>
  <si>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</si>
  <si>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</si>
  <si>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</si>
  <si>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</si>
  <si>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</si>
  <si>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vč. 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</si>
  <si>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</si>
  <si>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</si>
  <si>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</si>
  <si>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</si>
  <si>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</si>
  <si>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</si>
  <si>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pl. sporák zůstává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</si>
  <si>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</si>
  <si>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</si>
  <si>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zásuvek, použít široké krycí lišty el. instalace, překrýt PVC obvodovou lištou u podlahy</t>
  </si>
  <si>
    <t>3.1</t>
  </si>
  <si>
    <t>výměna wc kombi</t>
  </si>
  <si>
    <t>spořící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</si>
  <si>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</si>
  <si>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</si>
  <si>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</si>
  <si>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</si>
  <si>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</si>
  <si>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</si>
  <si>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</si>
  <si>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</si>
  <si>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cm, bílé, vč. dodání ucpávací zátky</t>
  </si>
  <si>
    <t>3.9</t>
  </si>
  <si>
    <t>výměna vany 150 cm</t>
  </si>
  <si>
    <t>bílá, vč. příslušenství</t>
  </si>
  <si>
    <t>3.22</t>
  </si>
  <si>
    <t>výměna baterie dřezové stojánkové pákové</t>
  </si>
  <si>
    <t>KU, vč. příslušenství</t>
  </si>
  <si>
    <t>3.26</t>
  </si>
  <si>
    <t>výměna baterie umyvadlové stojánkové pákové</t>
  </si>
  <si>
    <t>KOU, vč. příslušenství</t>
  </si>
  <si>
    <t>3.28</t>
  </si>
  <si>
    <t>výměna baterie vanové nástěnné R100</t>
  </si>
  <si>
    <t>KOU, páková, vč. příslušenství, sprchové hadice, držáku</t>
  </si>
  <si>
    <t>3.33</t>
  </si>
  <si>
    <t>výměna dřezu nerez včetně příslušenství</t>
  </si>
  <si>
    <t>KU</t>
  </si>
  <si>
    <t>3.34</t>
  </si>
  <si>
    <t>výměna pračkového ventilu</t>
  </si>
  <si>
    <t>KOU, zabudovat do obložení vany (čelem k vaně levá strana-místo na pračku)</t>
  </si>
  <si>
    <t>3.39</t>
  </si>
  <si>
    <t>výměna kuchyňské linky atypický rozměr</t>
  </si>
  <si>
    <t>KU KL 1,6 m, dekor dřeva tl. lamina min. 18 mm, 4x zásuvkový díl</t>
  </si>
  <si>
    <t>3.40</t>
  </si>
  <si>
    <t>výměna skříňky nad digestoří</t>
  </si>
  <si>
    <t xml:space="preserve">KU - dekor KL, tl. lamina min. 18 mm </t>
  </si>
  <si>
    <t>3.41</t>
  </si>
  <si>
    <t>výměna digestoře klasické s vnitřním recirkulačním odtahem</t>
  </si>
  <si>
    <t>vč. příslušenství</t>
  </si>
  <si>
    <t>3.46</t>
  </si>
  <si>
    <t>výměna vestavěné skříně dvoukřídlové – šíře 180 cm</t>
  </si>
  <si>
    <t>PŘ, dekor dřeva, tl. lamina min. 18 mm,  posuvné dveře, hl. 0,6 x v. 2,6 x š.1,8 m</t>
  </si>
  <si>
    <t>3.48</t>
  </si>
  <si>
    <t>výměna spižní skříně včetně polic a žebříku</t>
  </si>
  <si>
    <t xml:space="preserve">KU - dekor KL, tl. lamina min. 18 mm, hl. 0,6 x v. 2,6 x š. 0,5 m </t>
  </si>
  <si>
    <t>3.52</t>
  </si>
  <si>
    <t>výměna vstupních vchodových protipožárních dveří 80 cm, tř. EI 30, DP3, dekor dřevo včetně kukátka</t>
  </si>
  <si>
    <t>PŘ, vč. označení dveří číslem bytu</t>
  </si>
  <si>
    <t>3.54</t>
  </si>
  <si>
    <t>výměna vnitřních dveří – plné 60 cm</t>
  </si>
  <si>
    <t>KOU 60L, WC 60P bílé</t>
  </si>
  <si>
    <t>3.56</t>
  </si>
  <si>
    <t>výměna vnitřních dveří – plné 80 cm</t>
  </si>
  <si>
    <t>DP+ LO 80P bílé</t>
  </si>
  <si>
    <t>3.60</t>
  </si>
  <si>
    <t>výměna vnitřních dveří – prosklené 2/3 sklo 80 cm</t>
  </si>
  <si>
    <t>KU 80L, OP 80P (otvírání do PŘ) bílé</t>
  </si>
  <si>
    <t>3.67</t>
  </si>
  <si>
    <t>výměna dveřního prahu – délka 60 cm</t>
  </si>
  <si>
    <t>KOU, WC, vč. ošetření bezbarvým lakem</t>
  </si>
  <si>
    <t>3.69</t>
  </si>
  <si>
    <t>výměna dveřního prahu – délka 80 cm</t>
  </si>
  <si>
    <t>PŘ vstupní dveře bezpečnostní, vč. ošetření bezbervým lakem</t>
  </si>
  <si>
    <t>3.79</t>
  </si>
  <si>
    <t>výměna přechodových lišt – délka 80 cm</t>
  </si>
  <si>
    <t>KU, DP, OP, LO</t>
  </si>
  <si>
    <t>3.82</t>
  </si>
  <si>
    <t>výměna dveřního kování</t>
  </si>
  <si>
    <t>kovové kování - KOU, WC, KU, DP, OP, LO</t>
  </si>
  <si>
    <t>3.83</t>
  </si>
  <si>
    <t>výměna zámku u dveří</t>
  </si>
  <si>
    <t>KOU, WC, KU, DP, OP,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</si>
  <si>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</si>
  <si>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</si>
  <si>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</si>
  <si>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</si>
  <si>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</si>
  <si>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3.89</t>
  </si>
  <si>
    <t>výměna zárubně ocelové pro vstupní vchodové dveře – šířky 80 cm</t>
  </si>
  <si>
    <t>PŘ</t>
  </si>
  <si>
    <t>3.116</t>
  </si>
  <si>
    <t>výměna dřezové desky atypický rozměr, vč. ukončovacích lišt - viz poznámka</t>
  </si>
  <si>
    <t>KU - KL 1,6 m</t>
  </si>
  <si>
    <t>3.118</t>
  </si>
  <si>
    <t>výměna větracích mřížek</t>
  </si>
  <si>
    <t>3.123</t>
  </si>
  <si>
    <t>demontáž a zpětná montáž zařizovacích předmětů, viz poznámka</t>
  </si>
  <si>
    <t>KU - PS kombi</t>
  </si>
  <si>
    <t>3.139</t>
  </si>
  <si>
    <t>demontáž větracích mřížek</t>
  </si>
  <si>
    <t>4.1</t>
  </si>
  <si>
    <t>stržení původního PVC</t>
  </si>
  <si>
    <t>m2</t>
  </si>
  <si>
    <t>byt 1+3, KOU, WC (2 vr.)</t>
  </si>
  <si>
    <t>4.2</t>
  </si>
  <si>
    <t>úprava podkladu – nivelace</t>
  </si>
  <si>
    <t>byt 1+3, vč. venkovní kom., mimo KOU a WC</t>
  </si>
  <si>
    <t>4.3</t>
  </si>
  <si>
    <t>položení PVC – střední zátěž, celoplošně podlepit</t>
  </si>
  <si>
    <t>OP, DP, LO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</si>
  <si>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</si>
  <si>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</si>
  <si>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</si>
  <si>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</si>
  <si>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</si>
  <si>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</si>
  <si>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byt 1+3, mimo KOU a WC</t>
  </si>
  <si>
    <t>4.9</t>
  </si>
  <si>
    <t>odstranění plovoucí podlahy</t>
  </si>
  <si>
    <t>PŘ, KU</t>
  </si>
  <si>
    <t>5.1</t>
  </si>
  <si>
    <t>zhotovení nových štukových omítek</t>
  </si>
  <si>
    <t>byt 1+3, mimo KOU a WC, vč. PŘÍPRAVY PODKLADU</t>
  </si>
  <si>
    <t>5.2</t>
  </si>
  <si>
    <t>lokální opravy prasklin, prasklin panelových spojů</t>
  </si>
  <si>
    <t>venkovní komora</t>
  </si>
  <si>
    <t>5.6</t>
  </si>
  <si>
    <t>malba dvojnásobná bílá</t>
  </si>
  <si>
    <t>5.9</t>
  </si>
  <si>
    <t>zazdívka otvoru ve zdivu tl. do 300 mm v ploše do 0,2 m2, vč. začištění</t>
  </si>
  <si>
    <t>KU - větrací otvory u SS</t>
  </si>
  <si>
    <t>6.2</t>
  </si>
  <si>
    <t>obezdění vany 150 cm,včetně instalace vanových dvířek</t>
  </si>
  <si>
    <t>van. dvířka, min. 30x30 cm</t>
  </si>
  <si>
    <t>6.7</t>
  </si>
  <si>
    <t>úprava podkladu pod obklad , včetně hydroizolace, viz poznámka</t>
  </si>
  <si>
    <t>6.8</t>
  </si>
  <si>
    <t>vybourání keramického obkladu</t>
  </si>
  <si>
    <t>KU, KOU (1 řada kolem vany)</t>
  </si>
  <si>
    <t>6.9</t>
  </si>
  <si>
    <t>provedení keramického obkladu</t>
  </si>
  <si>
    <t>KOU - do výše stropu, WC do výše 1,2 m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</si>
  <si>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</si>
  <si>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</si>
  <si>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</si>
  <si>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</si>
  <si>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</si>
  <si>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</si>
  <si>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</si>
  <si>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</si>
  <si>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</si>
  <si>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</si>
  <si>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</si>
  <si>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KOU,WC, vč. výmalby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</si>
  <si>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</si>
  <si>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</si>
  <si>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</si>
  <si>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</si>
  <si>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</si>
  <si>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</si>
  <si>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zachovat velikost původních dvířek (snadná práce v IŠ), š. 0,8 x v. 1 m, dvířka na panty 2x, zatěsnit, vč. výmalby</t>
  </si>
  <si>
    <t>6.26</t>
  </si>
  <si>
    <t>demontáž zadní stěny instalační šachtice (IŠ) na WC</t>
  </si>
  <si>
    <t>WC</t>
  </si>
  <si>
    <t>6.29</t>
  </si>
  <si>
    <t>zhotovení keramického obkladu včetně hydroizolační úpravy pod obklad v KU mezi horním a spodním dílem KL a kolem sporáku</t>
  </si>
  <si>
    <t>KU, vč. kolem PS až k podlaze</t>
  </si>
  <si>
    <t>7.1</t>
  </si>
  <si>
    <t>nátěr dveří plných – šířka 60 cm</t>
  </si>
  <si>
    <t>7.3</t>
  </si>
  <si>
    <t>nátěr dveří plných – šířka 80 cm</t>
  </si>
  <si>
    <t>KU, DP, OP, LO, PŘ</t>
  </si>
  <si>
    <t>7.11</t>
  </si>
  <si>
    <t>nátěr radiátorů</t>
  </si>
  <si>
    <t>ÚT litina, KU 8 čl.,DP 7 čl., OP 13 čl., LO 8 čl. - bílá barva na ÚT</t>
  </si>
  <si>
    <t>7.12</t>
  </si>
  <si>
    <t>nátěr rozvodů ÚT</t>
  </si>
  <si>
    <t>BYT 1+3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</si>
  <si>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</si>
  <si>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</si>
  <si>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</si>
  <si>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</si>
  <si>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</si>
  <si>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</si>
  <si>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7.24</t>
  </si>
  <si>
    <t>nátěr betonové mazaniny</t>
  </si>
  <si>
    <t>venk. komora</t>
  </si>
  <si>
    <t>8.10</t>
  </si>
  <si>
    <t>výměna rozvodu plynoinstalace pro bytovou jednotku, včetně uzavíracího kohoutu</t>
  </si>
  <si>
    <t>KU, rozvod pouze skrýt za PS, kohout uz. - dle revize plynoinstalace</t>
  </si>
  <si>
    <t>8.24</t>
  </si>
  <si>
    <t>kontrola a případná oprava (výměna) odpadů</t>
  </si>
  <si>
    <t>byt 1+3</t>
  </si>
  <si>
    <t>8.28</t>
  </si>
  <si>
    <t>obnovení napojení na centrální odvětrání, viz poznámka</t>
  </si>
  <si>
    <t>ventilátory - KOU, WC</t>
  </si>
  <si>
    <t>9.1</t>
  </si>
  <si>
    <t>opravy a seřízení plastových oken, viz poznámka</t>
  </si>
  <si>
    <t>byt 1+3, 3x 1,5 x 1,5m, 1x 2,1 x 1,5 m</t>
  </si>
  <si>
    <t>9.16</t>
  </si>
  <si>
    <t>výměna zámkové vložky</t>
  </si>
  <si>
    <t>PŘ - dveře vstupní</t>
  </si>
  <si>
    <t>9.17</t>
  </si>
  <si>
    <t>výměna kování k zámkové vložce, viz poznámka</t>
  </si>
  <si>
    <t>PŘ - kovové, bezpečnostní</t>
  </si>
  <si>
    <t>11.28</t>
  </si>
  <si>
    <t>umytí oken plastových, včetně rámu a parapetu, viz poznámka</t>
  </si>
  <si>
    <t>11.33</t>
  </si>
  <si>
    <t>celkový úklid po opravách</t>
  </si>
  <si>
    <t>DŮKLADNÝ, bez stop po výmalbě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</si>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</sst>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zoomScale="115" zoomScaleNormal="115" workbookViewId="0">
      <selection activeCell="B39" sqref="B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513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8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51.6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54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93.6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33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42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48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50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64</v>
      </c>
      <c r="J34" s="1">
        <v>63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67</v>
      </c>
      <c r="J35" s="1">
        <v>67</v>
      </c>
    </row>
    <row r="36" spans="1:10" ht="38.450000000000003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69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73</v>
      </c>
      <c r="J37" s="1">
        <v>74</v>
      </c>
    </row>
    <row r="38" spans="1:10" ht="66" customHeight="1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76</v>
      </c>
      <c r="J38" s="1">
        <v>75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79</v>
      </c>
      <c r="J39" s="1">
        <v>80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82</v>
      </c>
      <c r="J40" s="1">
        <v>81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85</v>
      </c>
      <c r="J41" s="1">
        <v>82</v>
      </c>
    </row>
    <row r="42" spans="1:10" ht="51.6" customHeight="1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88</v>
      </c>
      <c r="J42" s="1">
        <v>87</v>
      </c>
    </row>
    <row r="43" spans="1:10" ht="34.9" customHeight="1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91</v>
      </c>
      <c r="J43" s="1">
        <v>89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94</v>
      </c>
      <c r="J44" s="1">
        <v>93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97</v>
      </c>
      <c r="J45" s="1">
        <v>95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100</v>
      </c>
      <c r="J46" s="1">
        <v>97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103</v>
      </c>
      <c r="J47" s="1">
        <v>101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106</v>
      </c>
      <c r="J48" s="1">
        <v>108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109</v>
      </c>
      <c r="J49" s="1">
        <v>110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39</v>
      </c>
      <c r="E50" s="19">
        <v>4</v>
      </c>
      <c r="F50" s="33"/>
      <c r="G50" s="19">
        <f t="shared" si="0"/>
        <v>0</v>
      </c>
      <c r="H50" s="32" t="s">
        <v>112</v>
      </c>
      <c r="J50" s="1">
        <v>120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39</v>
      </c>
      <c r="E51" s="19">
        <v>6</v>
      </c>
      <c r="F51" s="33"/>
      <c r="G51" s="19">
        <f t="shared" si="0"/>
        <v>0</v>
      </c>
      <c r="H51" s="32" t="s">
        <v>115</v>
      </c>
      <c r="J51" s="1">
        <v>123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39</v>
      </c>
      <c r="E52" s="19">
        <v>6</v>
      </c>
      <c r="F52" s="33"/>
      <c r="G52" s="19">
        <f t="shared" si="0"/>
        <v>0</v>
      </c>
      <c r="H52" s="32" t="s">
        <v>118</v>
      </c>
      <c r="J52" s="1">
        <v>124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39</v>
      </c>
      <c r="E53" s="19">
        <v>2</v>
      </c>
      <c r="F53" s="33"/>
      <c r="G53" s="19">
        <f t="shared" si="0"/>
        <v>0</v>
      </c>
      <c r="H53" s="32" t="s">
        <v>121</v>
      </c>
      <c r="J53" s="1">
        <v>125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39</v>
      </c>
      <c r="E54" s="19">
        <v>4</v>
      </c>
      <c r="F54" s="33"/>
      <c r="G54" s="19">
        <f t="shared" si="0"/>
        <v>0</v>
      </c>
      <c r="H54" s="32" t="s">
        <v>112</v>
      </c>
      <c r="J54" s="1">
        <v>127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126</v>
      </c>
      <c r="J55" s="1">
        <v>130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129</v>
      </c>
      <c r="J56" s="1">
        <v>302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39</v>
      </c>
      <c r="E57" s="19">
        <v>2</v>
      </c>
      <c r="F57" s="33"/>
      <c r="G57" s="19">
        <f t="shared" si="1"/>
        <v>0</v>
      </c>
      <c r="H57" s="32" t="s">
        <v>121</v>
      </c>
      <c r="J57" s="1">
        <v>305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42</v>
      </c>
      <c r="E58" s="19">
        <v>1</v>
      </c>
      <c r="F58" s="33"/>
      <c r="G58" s="19">
        <f t="shared" si="1"/>
        <v>0</v>
      </c>
      <c r="H58" s="32" t="s">
        <v>134</v>
      </c>
      <c r="J58" s="1">
        <v>315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39</v>
      </c>
      <c r="E59" s="19">
        <v>2</v>
      </c>
      <c r="F59" s="33"/>
      <c r="G59" s="19">
        <f t="shared" si="1"/>
        <v>0</v>
      </c>
      <c r="H59" s="32" t="s">
        <v>121</v>
      </c>
      <c r="J59" s="1">
        <v>345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139</v>
      </c>
      <c r="E60" s="19">
        <v>67</v>
      </c>
      <c r="F60" s="33"/>
      <c r="G60" s="19">
        <f t="shared" si="1"/>
        <v>0</v>
      </c>
      <c r="H60" s="32" t="s">
        <v>140</v>
      </c>
      <c r="J60" s="1">
        <v>148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139</v>
      </c>
      <c r="E61" s="19">
        <v>63</v>
      </c>
      <c r="F61" s="33"/>
      <c r="G61" s="19">
        <f t="shared" si="1"/>
        <v>0</v>
      </c>
      <c r="H61" s="32" t="s">
        <v>143</v>
      </c>
      <c r="J61" s="1">
        <v>149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139</v>
      </c>
      <c r="E62" s="19">
        <v>39</v>
      </c>
      <c r="F62" s="33"/>
      <c r="G62" s="19">
        <f t="shared" si="1"/>
        <v>0</v>
      </c>
      <c r="H62" s="32" t="s">
        <v>146</v>
      </c>
      <c r="J62" s="1">
        <v>150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139</v>
      </c>
      <c r="E63" s="19">
        <v>22.5</v>
      </c>
      <c r="F63" s="33"/>
      <c r="G63" s="19">
        <f t="shared" si="1"/>
        <v>0</v>
      </c>
      <c r="H63" s="32" t="s">
        <v>149</v>
      </c>
      <c r="J63" s="1">
        <v>151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152</v>
      </c>
      <c r="E64" s="19">
        <v>80</v>
      </c>
      <c r="F64" s="33"/>
      <c r="G64" s="19">
        <f t="shared" si="1"/>
        <v>0</v>
      </c>
      <c r="H64" s="32" t="s">
        <v>153</v>
      </c>
      <c r="J64" s="1">
        <v>152</v>
      </c>
    </row>
    <row r="65" spans="1:10" ht="29.25" customHeight="1" x14ac:dyDescent="0.25">
      <c r="A65" s="16">
        <v>42</v>
      </c>
      <c r="B65" s="17" t="s">
        <v>154</v>
      </c>
      <c r="C65" s="31" t="s">
        <v>155</v>
      </c>
      <c r="D65" s="18" t="s">
        <v>139</v>
      </c>
      <c r="E65" s="19">
        <v>15</v>
      </c>
      <c r="F65" s="33"/>
      <c r="G65" s="19">
        <f t="shared" si="1"/>
        <v>0</v>
      </c>
      <c r="H65" s="32" t="s">
        <v>156</v>
      </c>
      <c r="J65" s="1">
        <v>156</v>
      </c>
    </row>
    <row r="66" spans="1:10" ht="29.25" customHeight="1" x14ac:dyDescent="0.25">
      <c r="A66" s="16">
        <v>43</v>
      </c>
      <c r="B66" s="17" t="s">
        <v>157</v>
      </c>
      <c r="C66" s="31" t="s">
        <v>158</v>
      </c>
      <c r="D66" s="18" t="s">
        <v>139</v>
      </c>
      <c r="E66" s="19">
        <v>248.5</v>
      </c>
      <c r="F66" s="33"/>
      <c r="G66" s="19">
        <f t="shared" si="1"/>
        <v>0</v>
      </c>
      <c r="H66" s="32" t="s">
        <v>159</v>
      </c>
      <c r="J66" s="1">
        <v>162</v>
      </c>
    </row>
    <row r="67" spans="1:10" ht="29.25" customHeight="1" x14ac:dyDescent="0.25">
      <c r="A67" s="16">
        <v>44</v>
      </c>
      <c r="B67" s="17" t="s">
        <v>160</v>
      </c>
      <c r="C67" s="31" t="s">
        <v>161</v>
      </c>
      <c r="D67" s="18" t="s">
        <v>139</v>
      </c>
      <c r="E67" s="19">
        <v>2</v>
      </c>
      <c r="F67" s="33"/>
      <c r="G67" s="19">
        <f t="shared" si="1"/>
        <v>0</v>
      </c>
      <c r="H67" s="32" t="s">
        <v>162</v>
      </c>
      <c r="J67" s="1">
        <v>163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139</v>
      </c>
      <c r="E68" s="19">
        <v>263</v>
      </c>
      <c r="F68" s="33"/>
      <c r="G68" s="19">
        <f t="shared" si="1"/>
        <v>0</v>
      </c>
      <c r="H68" s="32" t="s">
        <v>159</v>
      </c>
      <c r="J68" s="1">
        <v>167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39</v>
      </c>
      <c r="E69" s="19">
        <v>2</v>
      </c>
      <c r="F69" s="33"/>
      <c r="G69" s="19">
        <f t="shared" si="1"/>
        <v>0</v>
      </c>
      <c r="H69" s="32" t="s">
        <v>167</v>
      </c>
      <c r="J69" s="1">
        <v>346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170</v>
      </c>
      <c r="J70" s="1">
        <v>170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139</v>
      </c>
      <c r="E71" s="19">
        <v>23</v>
      </c>
      <c r="F71" s="33"/>
      <c r="G71" s="19">
        <f t="shared" si="1"/>
        <v>0</v>
      </c>
      <c r="H71" s="32" t="s">
        <v>121</v>
      </c>
      <c r="J71" s="1">
        <v>175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139</v>
      </c>
      <c r="E72" s="19">
        <v>3.5</v>
      </c>
      <c r="F72" s="33"/>
      <c r="G72" s="19">
        <f t="shared" si="1"/>
        <v>0</v>
      </c>
      <c r="H72" s="32" t="s">
        <v>175</v>
      </c>
      <c r="J72" s="1">
        <v>176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139</v>
      </c>
      <c r="E73" s="19">
        <v>23</v>
      </c>
      <c r="F73" s="33"/>
      <c r="G73" s="19">
        <f t="shared" si="1"/>
        <v>0</v>
      </c>
      <c r="H73" s="32" t="s">
        <v>178</v>
      </c>
      <c r="J73" s="1">
        <v>177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139</v>
      </c>
      <c r="E74" s="19">
        <v>4</v>
      </c>
      <c r="F74" s="33"/>
      <c r="G74" s="19">
        <f t="shared" si="1"/>
        <v>0</v>
      </c>
      <c r="H74" s="32" t="s">
        <v>121</v>
      </c>
      <c r="J74" s="1">
        <v>179</v>
      </c>
    </row>
    <row r="75" spans="1:10" ht="29.25" customHeight="1" x14ac:dyDescent="0.25">
      <c r="A75" s="16">
        <v>52</v>
      </c>
      <c r="B75" s="17" t="s">
        <v>181</v>
      </c>
      <c r="C75" s="31" t="s">
        <v>182</v>
      </c>
      <c r="D75" s="18" t="s">
        <v>139</v>
      </c>
      <c r="E75" s="19">
        <v>3</v>
      </c>
      <c r="F75" s="33"/>
      <c r="G75" s="19">
        <f t="shared" si="1"/>
        <v>0</v>
      </c>
      <c r="H75" s="32" t="s">
        <v>126</v>
      </c>
      <c r="J75" s="1">
        <v>182</v>
      </c>
    </row>
    <row r="76" spans="1:10" ht="29.25" customHeight="1" x14ac:dyDescent="0.25">
      <c r="A76" s="16">
        <v>53</v>
      </c>
      <c r="B76" s="17" t="s">
        <v>183</v>
      </c>
      <c r="C76" s="31" t="s">
        <v>184</v>
      </c>
      <c r="D76" s="18" t="s">
        <v>139</v>
      </c>
      <c r="E76" s="19">
        <v>4</v>
      </c>
      <c r="F76" s="33"/>
      <c r="G76" s="19">
        <f t="shared" si="1"/>
        <v>0</v>
      </c>
      <c r="H76" s="32" t="s">
        <v>121</v>
      </c>
      <c r="J76" s="1">
        <v>186</v>
      </c>
    </row>
    <row r="77" spans="1:10" ht="29.25" customHeight="1" x14ac:dyDescent="0.25">
      <c r="A77" s="16">
        <v>54</v>
      </c>
      <c r="B77" s="17" t="s">
        <v>185</v>
      </c>
      <c r="C77" s="31" t="s">
        <v>186</v>
      </c>
      <c r="D77" s="18" t="s">
        <v>139</v>
      </c>
      <c r="E77" s="19">
        <v>27</v>
      </c>
      <c r="F77" s="33"/>
      <c r="G77" s="19">
        <f t="shared" si="1"/>
        <v>0</v>
      </c>
      <c r="H77" s="32" t="s">
        <v>187</v>
      </c>
      <c r="J77" s="1">
        <v>187</v>
      </c>
    </row>
    <row r="78" spans="1:10" ht="29.25" customHeight="1" x14ac:dyDescent="0.25">
      <c r="A78" s="16">
        <v>55</v>
      </c>
      <c r="B78" s="17" t="s">
        <v>188</v>
      </c>
      <c r="C78" s="31" t="s">
        <v>189</v>
      </c>
      <c r="D78" s="18" t="s">
        <v>139</v>
      </c>
      <c r="E78" s="19">
        <v>12</v>
      </c>
      <c r="F78" s="33"/>
      <c r="G78" s="19">
        <f t="shared" si="1"/>
        <v>0</v>
      </c>
      <c r="H78" s="32" t="s">
        <v>190</v>
      </c>
      <c r="J78" s="1">
        <v>188</v>
      </c>
    </row>
    <row r="79" spans="1:10" ht="29.25" customHeight="1" x14ac:dyDescent="0.25">
      <c r="A79" s="16">
        <v>56</v>
      </c>
      <c r="B79" s="17" t="s">
        <v>191</v>
      </c>
      <c r="C79" s="31" t="s">
        <v>192</v>
      </c>
      <c r="D79" s="18" t="s">
        <v>139</v>
      </c>
      <c r="E79" s="19">
        <v>4</v>
      </c>
      <c r="F79" s="33"/>
      <c r="G79" s="19">
        <f t="shared" si="1"/>
        <v>0</v>
      </c>
      <c r="H79" s="32" t="s">
        <v>121</v>
      </c>
      <c r="J79" s="1">
        <v>189</v>
      </c>
    </row>
    <row r="80" spans="1:10" ht="29.25" customHeight="1" x14ac:dyDescent="0.25">
      <c r="A80" s="16">
        <v>57</v>
      </c>
      <c r="B80" s="17" t="s">
        <v>193</v>
      </c>
      <c r="C80" s="31" t="s">
        <v>194</v>
      </c>
      <c r="D80" s="18" t="s">
        <v>139</v>
      </c>
      <c r="E80" s="19">
        <v>4</v>
      </c>
      <c r="F80" s="33"/>
      <c r="G80" s="19">
        <f t="shared" si="1"/>
        <v>0</v>
      </c>
      <c r="H80" s="32" t="s">
        <v>187</v>
      </c>
      <c r="J80" s="1">
        <v>191</v>
      </c>
    </row>
    <row r="81" spans="1:10" ht="29.25" customHeight="1" x14ac:dyDescent="0.25">
      <c r="A81" s="16">
        <v>58</v>
      </c>
      <c r="B81" s="17" t="s">
        <v>195</v>
      </c>
      <c r="C81" s="31" t="s">
        <v>196</v>
      </c>
      <c r="D81" s="18" t="s">
        <v>139</v>
      </c>
      <c r="E81" s="19">
        <v>3</v>
      </c>
      <c r="F81" s="33"/>
      <c r="G81" s="19">
        <f t="shared" si="1"/>
        <v>0</v>
      </c>
      <c r="H81" s="32" t="s">
        <v>197</v>
      </c>
      <c r="J81" s="1">
        <v>192</v>
      </c>
    </row>
    <row r="82" spans="1:10" ht="29.25" customHeight="1" x14ac:dyDescent="0.25">
      <c r="A82" s="16">
        <v>59</v>
      </c>
      <c r="B82" s="17" t="s">
        <v>198</v>
      </c>
      <c r="C82" s="31" t="s">
        <v>199</v>
      </c>
      <c r="D82" s="18" t="s">
        <v>139</v>
      </c>
      <c r="E82" s="19">
        <v>3</v>
      </c>
      <c r="F82" s="33"/>
      <c r="G82" s="19">
        <f t="shared" si="1"/>
        <v>0</v>
      </c>
      <c r="H82" s="32" t="s">
        <v>200</v>
      </c>
      <c r="J82" s="1">
        <v>316</v>
      </c>
    </row>
    <row r="83" spans="1:10" ht="29.25" customHeight="1" x14ac:dyDescent="0.25">
      <c r="A83" s="16">
        <v>60</v>
      </c>
      <c r="B83" s="17" t="s">
        <v>201</v>
      </c>
      <c r="C83" s="31" t="s">
        <v>202</v>
      </c>
      <c r="D83" s="18" t="s">
        <v>139</v>
      </c>
      <c r="E83" s="19">
        <v>3</v>
      </c>
      <c r="F83" s="33"/>
      <c r="G83" s="19">
        <f t="shared" si="1"/>
        <v>0</v>
      </c>
      <c r="H83" s="32" t="s">
        <v>203</v>
      </c>
      <c r="J83" s="1">
        <v>401</v>
      </c>
    </row>
    <row r="84" spans="1:10" ht="29.25" customHeight="1" x14ac:dyDescent="0.25">
      <c r="A84" s="16">
        <v>61</v>
      </c>
      <c r="B84" s="17" t="s">
        <v>204</v>
      </c>
      <c r="C84" s="31" t="s">
        <v>205</v>
      </c>
      <c r="D84" s="18" t="s">
        <v>39</v>
      </c>
      <c r="E84" s="19">
        <v>2</v>
      </c>
      <c r="F84" s="33"/>
      <c r="G84" s="19">
        <f t="shared" si="1"/>
        <v>0</v>
      </c>
      <c r="H84" s="32" t="s">
        <v>121</v>
      </c>
      <c r="J84" s="1">
        <v>194</v>
      </c>
    </row>
    <row r="85" spans="1:10" ht="29.25" customHeight="1" x14ac:dyDescent="0.25">
      <c r="A85" s="16">
        <v>62</v>
      </c>
      <c r="B85" s="17" t="s">
        <v>206</v>
      </c>
      <c r="C85" s="31" t="s">
        <v>207</v>
      </c>
      <c r="D85" s="18" t="s">
        <v>39</v>
      </c>
      <c r="E85" s="19">
        <v>5</v>
      </c>
      <c r="F85" s="33"/>
      <c r="G85" s="19">
        <f t="shared" si="1"/>
        <v>0</v>
      </c>
      <c r="H85" s="32" t="s">
        <v>208</v>
      </c>
      <c r="J85" s="1">
        <v>196</v>
      </c>
    </row>
    <row r="86" spans="1:10" ht="29.25" customHeight="1" x14ac:dyDescent="0.25">
      <c r="A86" s="16">
        <v>63</v>
      </c>
      <c r="B86" s="17" t="s">
        <v>209</v>
      </c>
      <c r="C86" s="31" t="s">
        <v>210</v>
      </c>
      <c r="D86" s="18" t="s">
        <v>39</v>
      </c>
      <c r="E86" s="19">
        <v>4</v>
      </c>
      <c r="F86" s="33"/>
      <c r="G86" s="19">
        <f t="shared" si="1"/>
        <v>0</v>
      </c>
      <c r="H86" s="32" t="s">
        <v>211</v>
      </c>
      <c r="J86" s="1">
        <v>204</v>
      </c>
    </row>
    <row r="87" spans="1:10" ht="29.25" customHeight="1" x14ac:dyDescent="0.25">
      <c r="A87" s="16">
        <v>64</v>
      </c>
      <c r="B87" s="17" t="s">
        <v>212</v>
      </c>
      <c r="C87" s="31" t="s">
        <v>213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214</v>
      </c>
      <c r="J87" s="1">
        <v>205</v>
      </c>
    </row>
    <row r="88" spans="1:10" ht="29.25" customHeight="1" x14ac:dyDescent="0.25">
      <c r="A88" s="16">
        <v>65</v>
      </c>
      <c r="B88" s="17" t="s">
        <v>215</v>
      </c>
      <c r="C88" s="31" t="s">
        <v>216</v>
      </c>
      <c r="D88" s="18" t="s">
        <v>42</v>
      </c>
      <c r="E88" s="19">
        <v>1</v>
      </c>
      <c r="F88" s="33"/>
      <c r="G88" s="19">
        <f t="shared" ref="G88:G99" si="2">ROUND(E88*F88, 2)</f>
        <v>0</v>
      </c>
      <c r="H88" s="32" t="s">
        <v>73</v>
      </c>
      <c r="J88" s="1">
        <v>206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39</v>
      </c>
      <c r="E89" s="19">
        <v>2</v>
      </c>
      <c r="F89" s="33"/>
      <c r="G89" s="19">
        <f t="shared" si="2"/>
        <v>0</v>
      </c>
      <c r="H89" s="32" t="s">
        <v>121</v>
      </c>
      <c r="J89" s="1">
        <v>207</v>
      </c>
    </row>
    <row r="90" spans="1:10" ht="29.25" customHeight="1" x14ac:dyDescent="0.25">
      <c r="A90" s="16">
        <v>67</v>
      </c>
      <c r="B90" s="17" t="s">
        <v>219</v>
      </c>
      <c r="C90" s="31" t="s">
        <v>220</v>
      </c>
      <c r="D90" s="18" t="s">
        <v>39</v>
      </c>
      <c r="E90" s="19">
        <v>5</v>
      </c>
      <c r="F90" s="33"/>
      <c r="G90" s="19">
        <f t="shared" si="2"/>
        <v>0</v>
      </c>
      <c r="H90" s="32" t="s">
        <v>208</v>
      </c>
      <c r="J90" s="1">
        <v>209</v>
      </c>
    </row>
    <row r="91" spans="1:10" ht="29.25" customHeight="1" x14ac:dyDescent="0.25">
      <c r="A91" s="16">
        <v>68</v>
      </c>
      <c r="B91" s="17" t="s">
        <v>221</v>
      </c>
      <c r="C91" s="31" t="s">
        <v>222</v>
      </c>
      <c r="D91" s="18" t="s">
        <v>139</v>
      </c>
      <c r="E91" s="19">
        <v>1.5</v>
      </c>
      <c r="F91" s="33"/>
      <c r="G91" s="19">
        <f t="shared" si="2"/>
        <v>0</v>
      </c>
      <c r="H91" s="32" t="s">
        <v>223</v>
      </c>
      <c r="J91" s="1">
        <v>367</v>
      </c>
    </row>
    <row r="92" spans="1:10" ht="29.25" customHeight="1" x14ac:dyDescent="0.25">
      <c r="A92" s="16">
        <v>69</v>
      </c>
      <c r="B92" s="17" t="s">
        <v>224</v>
      </c>
      <c r="C92" s="31" t="s">
        <v>225</v>
      </c>
      <c r="D92" s="18" t="s">
        <v>152</v>
      </c>
      <c r="E92" s="19">
        <v>1.5</v>
      </c>
      <c r="F92" s="33"/>
      <c r="G92" s="19">
        <f t="shared" si="2"/>
        <v>0</v>
      </c>
      <c r="H92" s="32" t="s">
        <v>226</v>
      </c>
      <c r="J92" s="1">
        <v>223</v>
      </c>
    </row>
    <row r="93" spans="1:10" ht="29.25" customHeight="1" x14ac:dyDescent="0.25">
      <c r="A93" s="16">
        <v>70</v>
      </c>
      <c r="B93" s="17" t="s">
        <v>227</v>
      </c>
      <c r="C93" s="31" t="s">
        <v>228</v>
      </c>
      <c r="D93" s="18" t="s">
        <v>42</v>
      </c>
      <c r="E93" s="19">
        <v>1</v>
      </c>
      <c r="F93" s="33"/>
      <c r="G93" s="19">
        <f t="shared" si="2"/>
        <v>0</v>
      </c>
      <c r="H93" s="32" t="s">
        <v>229</v>
      </c>
      <c r="J93" s="1">
        <v>329</v>
      </c>
    </row>
    <row r="94" spans="1:10" ht="29.25" customHeight="1" x14ac:dyDescent="0.25">
      <c r="A94" s="16">
        <v>71</v>
      </c>
      <c r="B94" s="17" t="s">
        <v>230</v>
      </c>
      <c r="C94" s="31" t="s">
        <v>231</v>
      </c>
      <c r="D94" s="18" t="s">
        <v>42</v>
      </c>
      <c r="E94" s="19">
        <v>1</v>
      </c>
      <c r="F94" s="33"/>
      <c r="G94" s="19">
        <f t="shared" si="2"/>
        <v>0</v>
      </c>
      <c r="H94" s="32" t="s">
        <v>232</v>
      </c>
      <c r="J94" s="1">
        <v>366</v>
      </c>
    </row>
    <row r="95" spans="1:10" ht="29.25" customHeight="1" x14ac:dyDescent="0.25">
      <c r="A95" s="16">
        <v>72</v>
      </c>
      <c r="B95" s="17" t="s">
        <v>233</v>
      </c>
      <c r="C95" s="31" t="s">
        <v>234</v>
      </c>
      <c r="D95" s="18" t="s">
        <v>39</v>
      </c>
      <c r="E95" s="19">
        <v>4</v>
      </c>
      <c r="F95" s="33"/>
      <c r="G95" s="19">
        <f t="shared" si="2"/>
        <v>0</v>
      </c>
      <c r="H95" s="32" t="s">
        <v>235</v>
      </c>
      <c r="J95" s="1">
        <v>237</v>
      </c>
    </row>
    <row r="96" spans="1:10" ht="29.25" customHeight="1" x14ac:dyDescent="0.25">
      <c r="A96" s="16">
        <v>73</v>
      </c>
      <c r="B96" s="17" t="s">
        <v>236</v>
      </c>
      <c r="C96" s="31" t="s">
        <v>237</v>
      </c>
      <c r="D96" s="18" t="s">
        <v>39</v>
      </c>
      <c r="E96" s="19">
        <v>1</v>
      </c>
      <c r="F96" s="33"/>
      <c r="G96" s="19">
        <f t="shared" si="2"/>
        <v>0</v>
      </c>
      <c r="H96" s="32" t="s">
        <v>238</v>
      </c>
      <c r="J96" s="1">
        <v>252</v>
      </c>
    </row>
    <row r="97" spans="1:10" ht="29.25" customHeight="1" x14ac:dyDescent="0.25">
      <c r="A97" s="16">
        <v>74</v>
      </c>
      <c r="B97" s="17" t="s">
        <v>239</v>
      </c>
      <c r="C97" s="31" t="s">
        <v>240</v>
      </c>
      <c r="D97" s="18" t="s">
        <v>39</v>
      </c>
      <c r="E97" s="19">
        <v>1</v>
      </c>
      <c r="F97" s="33"/>
      <c r="G97" s="19">
        <f t="shared" si="2"/>
        <v>0</v>
      </c>
      <c r="H97" s="32" t="s">
        <v>241</v>
      </c>
      <c r="J97" s="1">
        <v>253</v>
      </c>
    </row>
    <row r="98" spans="1:10" ht="29.25" customHeight="1" x14ac:dyDescent="0.25">
      <c r="A98" s="16">
        <v>75</v>
      </c>
      <c r="B98" s="17" t="s">
        <v>242</v>
      </c>
      <c r="C98" s="31" t="s">
        <v>243</v>
      </c>
      <c r="D98" s="18" t="s">
        <v>139</v>
      </c>
      <c r="E98" s="19">
        <v>15</v>
      </c>
      <c r="F98" s="33"/>
      <c r="G98" s="19">
        <f t="shared" si="2"/>
        <v>0</v>
      </c>
      <c r="H98" s="32" t="s">
        <v>229</v>
      </c>
      <c r="J98" s="1">
        <v>290</v>
      </c>
    </row>
    <row r="99" spans="1:10" ht="29.25" customHeight="1" x14ac:dyDescent="0.25">
      <c r="A99" s="16">
        <v>76</v>
      </c>
      <c r="B99" s="17" t="s">
        <v>244</v>
      </c>
      <c r="C99" s="31" t="s">
        <v>245</v>
      </c>
      <c r="D99" s="18" t="s">
        <v>21</v>
      </c>
      <c r="E99" s="19">
        <v>1</v>
      </c>
      <c r="F99" s="33"/>
      <c r="G99" s="19">
        <f t="shared" si="2"/>
        <v>0</v>
      </c>
      <c r="H99" s="32" t="s">
        <v>246</v>
      </c>
      <c r="J99" s="1">
        <v>309</v>
      </c>
    </row>
    <row r="100" spans="1:10" ht="27" customHeight="1" x14ac:dyDescent="0.25">
      <c r="A100" s="77" t="s">
        <v>247</v>
      </c>
      <c r="B100" s="78"/>
      <c r="C100" s="78"/>
      <c r="D100" s="78"/>
      <c r="E100" s="78"/>
      <c r="F100" s="78"/>
      <c r="G100" s="15">
        <f>SUM(G24:G99)</f>
        <v>0</v>
      </c>
      <c r="H100" s="26"/>
    </row>
    <row r="101" spans="1:10" s="29" customFormat="1" ht="27" customHeight="1" x14ac:dyDescent="0.25">
      <c r="A101" s="59" t="s">
        <v>248</v>
      </c>
      <c r="B101" s="59"/>
      <c r="C101" s="59"/>
      <c r="D101" s="59"/>
      <c r="E101" s="59"/>
      <c r="F101" s="59"/>
      <c r="G101" s="59"/>
      <c r="H101" s="59"/>
    </row>
    <row r="102" spans="1:10" ht="27" customHeight="1" x14ac:dyDescent="0.25">
      <c r="A102" s="58" t="s">
        <v>249</v>
      </c>
      <c r="B102" s="58"/>
      <c r="C102" s="58"/>
      <c r="D102" s="58"/>
      <c r="E102" s="58"/>
      <c r="F102" s="58"/>
      <c r="G102" s="58"/>
      <c r="H102" s="58"/>
    </row>
    <row r="103" spans="1:10" ht="15.75" customHeight="1" x14ac:dyDescent="0.25">
      <c r="A103" s="27"/>
      <c r="B103" s="99" t="s">
        <v>250</v>
      </c>
      <c r="C103" s="99"/>
      <c r="D103" s="99"/>
      <c r="E103" s="99"/>
      <c r="F103" s="100"/>
      <c r="G103"/>
      <c r="H103"/>
    </row>
    <row r="104" spans="1:10" ht="45" customHeight="1" x14ac:dyDescent="0.25">
      <c r="A104" s="28">
        <v>1</v>
      </c>
      <c r="B104" s="97" t="s">
        <v>251</v>
      </c>
      <c r="C104" s="97"/>
      <c r="D104" s="97"/>
      <c r="E104" s="97"/>
      <c r="F104" s="98"/>
    </row>
    <row r="105" spans="1:10" ht="60" customHeight="1" x14ac:dyDescent="0.25">
      <c r="A105" s="28">
        <v>2</v>
      </c>
      <c r="B105" s="97" t="s">
        <v>252</v>
      </c>
      <c r="C105" s="97"/>
      <c r="D105" s="97"/>
      <c r="E105" s="97"/>
      <c r="F105" s="98"/>
    </row>
    <row r="106" spans="1:10" ht="60" customHeight="1" x14ac:dyDescent="0.25">
      <c r="A106" s="28">
        <v>3</v>
      </c>
      <c r="B106" s="97" t="s">
        <v>253</v>
      </c>
      <c r="C106" s="97"/>
      <c r="D106" s="97"/>
      <c r="E106" s="97"/>
      <c r="F106" s="98"/>
    </row>
    <row r="107" spans="1:10" ht="120" customHeight="1" x14ac:dyDescent="0.25">
      <c r="A107" s="28">
        <v>4</v>
      </c>
      <c r="B107" s="97" t="s">
        <v>254</v>
      </c>
      <c r="C107" s="97"/>
      <c r="D107" s="97"/>
      <c r="E107" s="97"/>
      <c r="F107" s="98"/>
    </row>
    <row r="108" spans="1:10" x14ac:dyDescent="0.25">
      <c r="A108" s="10"/>
      <c r="B108" s="30"/>
      <c r="C108" s="30"/>
      <c r="D108" s="30"/>
      <c r="E108" s="30"/>
      <c r="F108" s="3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39">
    <mergeCell ref="B104:F104"/>
    <mergeCell ref="B105:F105"/>
    <mergeCell ref="B106:F106"/>
    <mergeCell ref="B107:F107"/>
    <mergeCell ref="B103:F103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2019-06-20T07:21:05Z</cp:lastPrinted>
  <dcterms:created xsi:type="dcterms:W3CDTF">2016-02-28T17:51:02Z</dcterms:created>
  <dcterms:modified xsi:type="dcterms:W3CDTF">2019-06-24T08:36:31Z</dcterms:modified>
</cp:coreProperties>
</file>