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3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9" i="1" l="1"/>
</calcChain>
</file>

<file path=xl/sharedStrings.xml><?xml version="1.0" encoding="utf-8"?>
<sst xmlns="http://schemas.openxmlformats.org/spreadsheetml/2006/main" count="291" uniqueCount="224">
  <si>
    <t>Oprava volného bytu č. 4, P.Lumumby 16</t>
  </si>
  <si>
    <t>VZ č. 133/2019</t>
  </si>
  <si>
    <t>29.7.2019 09:46:56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</si>
  <si>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</si>
  <si>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</si>
  <si>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</si>
  <si>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</si>
  <si>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</si>
  <si>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</si>
  <si>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</si>
  <si>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</si>
  <si>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</si>
  <si>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</si>
  <si>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</si>
  <si>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</si>
  <si>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</si>
  <si>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</si>
  <si>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</si>
  <si>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16/2343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</si>
  <si>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</si>
  <si>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</si>
  <si>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</si>
  <si>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</si>
  <si>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</si>
  <si>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</si>
  <si>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</si>
  <si>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</si>
  <si>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</si>
  <si>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</si>
  <si>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</si>
  <si>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</si>
  <si>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</si>
  <si>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</si>
  <si>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</si>
  <si>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</si>
  <si>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</si>
  <si>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</si>
  <si>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</si>
  <si>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</si>
  <si>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</si>
  <si>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</si>
  <si>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</si>
  <si>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</si>
  <si>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</si>
  <si>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</si>
  <si>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</si>
  <si>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3.7</t>
  </si>
  <si>
    <t>výměna umyvadla včetně příslušenství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</si>
  <si>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</si>
  <si>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</si>
  <si>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</si>
  <si>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</si>
  <si>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</si>
  <si>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</si>
  <si>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</si>
  <si>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</si>
  <si>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</si>
  <si>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</si>
  <si>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</si>
  <si>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</si>
  <si>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</si>
  <si>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</si>
  <si>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</si>
  <si>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</si>
  <si>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</si>
  <si>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</si>
  <si>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KOU/L, WC/L</t>
  </si>
  <si>
    <t>3.56</t>
  </si>
  <si>
    <t>výměna vnitřních dveří – plné 80 cm</t>
  </si>
  <si>
    <t>LO/L</t>
  </si>
  <si>
    <t>3.60</t>
  </si>
  <si>
    <t>výměna vnitřních dveří – prosklené 2/3 sklo 80 cm</t>
  </si>
  <si>
    <t>OP/P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</si>
  <si>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</si>
  <si>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</si>
  <si>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</si>
  <si>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</si>
  <si>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</si>
  <si>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</si>
  <si>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</si>
  <si>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</si>
  <si>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</si>
  <si>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</si>
  <si>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</si>
  <si>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KOU, WC, OP, LO, vstupní=bezpečnostní</t>
  </si>
  <si>
    <t>3.86</t>
  </si>
  <si>
    <t>výměna zárubně ocelové pro dveře – šířky 80 cm</t>
  </si>
  <si>
    <t>OP (80/P), LO (80/L)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</si>
  <si>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</si>
  <si>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</si>
  <si>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</si>
  <si>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</si>
  <si>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</si>
  <si>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</si>
  <si>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</si>
  <si>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1xžebřík, včetně nátěru rámu</t>
  </si>
  <si>
    <t>3.118</t>
  </si>
  <si>
    <t>výměna větracích mřížek</t>
  </si>
  <si>
    <t>KOU, 2xKU=spíž</t>
  </si>
  <si>
    <t>3.119</t>
  </si>
  <si>
    <t>demontáž a zpětná montáž kuchyňské linky</t>
  </si>
  <si>
    <t>při výměně podlahy a opravě BJ</t>
  </si>
  <si>
    <t>3.123</t>
  </si>
  <si>
    <t>demontáž a zpětná montáž zařizovacích předmětů, viz poznámka</t>
  </si>
  <si>
    <t>Plynový sporák = při výměně podlahy v KU a opravě BJ</t>
  </si>
  <si>
    <t>3.132</t>
  </si>
  <si>
    <t>výměna vestavné skříně - šíře nad 200 cm, viz poznámka</t>
  </si>
  <si>
    <t>PŘ, dvoudílná, čtyřdvéřová, klasické otevírání dveří, š=2,20m, v=2,68m, h=0,60m, tloušťka lamina min. 18mm, vč.olištování</t>
  </si>
  <si>
    <t>3.144</t>
  </si>
  <si>
    <t>demontáž a likvidace dřevěných zárubní</t>
  </si>
  <si>
    <t>mezi PŘ a KU</t>
  </si>
  <si>
    <t>3.149</t>
  </si>
  <si>
    <t>zhotovení samostatného odpadu pro AP, viz poznámka</t>
  </si>
  <si>
    <t>KOU u vany</t>
  </si>
  <si>
    <t>4.1</t>
  </si>
  <si>
    <t>stržení původního PVC</t>
  </si>
  <si>
    <t>m2</t>
  </si>
  <si>
    <t>PŘ, KU (vč.spíže), KOU</t>
  </si>
  <si>
    <t>4.2</t>
  </si>
  <si>
    <t>úprava podkladu – nivelace</t>
  </si>
  <si>
    <t>PŘ, KU (vč.spíže)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</si>
  <si>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</si>
  <si>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</si>
  <si>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</si>
  <si>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</si>
  <si>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</si>
  <si>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</si>
  <si>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</si>
  <si>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</si>
  <si>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</si>
  <si>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</si>
  <si>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</si>
  <si>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</si>
  <si>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</si>
  <si>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</si>
  <si>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</si>
  <si>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</si>
  <si>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</si>
  <si>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OP, LO (2 vrstvy)</t>
  </si>
  <si>
    <t>5.1</t>
  </si>
  <si>
    <t>zhotovení nových štukových omítek</t>
  </si>
  <si>
    <t>OP, LO, KU, PŘ</t>
  </si>
  <si>
    <t>5.4</t>
  </si>
  <si>
    <t>škrábání stěn,stropů</t>
  </si>
  <si>
    <t>vč.spižní skříně a levé stěny na WC</t>
  </si>
  <si>
    <t>5.6</t>
  </si>
  <si>
    <t>malba dvojnásobná bílá</t>
  </si>
  <si>
    <t>vč.spižní skříně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</si>
  <si>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</si>
  <si>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</si>
  <si>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</si>
  <si>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</si>
  <si>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</si>
  <si>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</si>
  <si>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</si>
  <si>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= u vany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</si>
  <si>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</si>
  <si>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</si>
  <si>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</si>
  <si>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</si>
  <si>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</si>
  <si>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</si>
  <si>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</si>
  <si>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</si>
  <si>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</si>
  <si>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</si>
  <si>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</si>
  <si>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</si>
  <si>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</si>
  <si>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</si>
  <si>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</si>
  <si>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</si>
  <si>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</si>
  <si>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</si>
  <si>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</si>
  <si>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</si>
  <si>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KOU, WC</t>
  </si>
  <si>
    <t>6.23</t>
  </si>
  <si>
    <t>zhotovení nového podhledu bytového jádra</t>
  </si>
  <si>
    <t>6.29</t>
  </si>
  <si>
    <t>zhotovení keramického obkladu včetně hydroizolační úpravy pod obklad v KU mezi horním a spodním dílem KL a kolem sporáku</t>
  </si>
  <si>
    <t>KU</t>
  </si>
  <si>
    <t>6.31</t>
  </si>
  <si>
    <t>zakrytí rozvodu SV a TUV, viz poznámka</t>
  </si>
  <si>
    <t>přívod SV+TUV na WC do KOU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</si>
  <si>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</si>
  <si>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</si>
  <si>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</si>
  <si>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</si>
  <si>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</si>
  <si>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</si>
  <si>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</si>
  <si>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</si>
  <si>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</si>
  <si>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</si>
  <si>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  = barva bílá,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</si>
  <si>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</si>
  <si>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</si>
  <si>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</si>
  <si>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</si>
  <si>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</si>
  <si>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</si>
  <si>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9.5</t>
  </si>
  <si>
    <t>výměna zámku poštovní schránky</t>
  </si>
  <si>
    <t>9.16</t>
  </si>
  <si>
    <t>výměna zámkové vložky</t>
  </si>
  <si>
    <t>vstupní = bezpečnostní</t>
  </si>
  <si>
    <t>9.17</t>
  </si>
  <si>
    <t>výměna kování k zámkové vložce, viz poznámka</t>
  </si>
  <si>
    <t>9.24</t>
  </si>
  <si>
    <t>demontáž bytových doplňků, viz poznámka</t>
  </si>
  <si>
    <t>demontáž obklado-desky v KU, mezi vrchním a spodním dílem KU-linky + okolo PS (cca 3m2)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</si>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</sst>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79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552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65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71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75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81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82</v>
      </c>
    </row>
    <row r="35" spans="1:10" ht="45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66</v>
      </c>
      <c r="J36" s="1">
        <v>95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97</v>
      </c>
    </row>
    <row r="38" spans="1:10" ht="30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101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75</v>
      </c>
      <c r="J39" s="1">
        <v>108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78</v>
      </c>
      <c r="J40" s="1">
        <v>110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30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84</v>
      </c>
      <c r="J42" s="1">
        <v>124</v>
      </c>
    </row>
    <row r="43" spans="1:10" ht="30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87</v>
      </c>
      <c r="J43" s="1">
        <v>127</v>
      </c>
    </row>
    <row r="44" spans="1:10" ht="30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30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300</v>
      </c>
    </row>
    <row r="46" spans="1:10" ht="30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95</v>
      </c>
      <c r="J46" s="1">
        <v>304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98</v>
      </c>
      <c r="J47" s="1">
        <v>305</v>
      </c>
    </row>
    <row r="48" spans="1:10" ht="30" x14ac:dyDescent="0.25">
      <c r="A48" s="16">
        <v>25</v>
      </c>
      <c r="B48" s="17" t="s">
        <v>99</v>
      </c>
      <c r="C48" s="36" t="s">
        <v>100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101</v>
      </c>
      <c r="J48" s="1">
        <v>311</v>
      </c>
    </row>
    <row r="49" spans="1:10" ht="30" x14ac:dyDescent="0.25">
      <c r="A49" s="16">
        <v>26</v>
      </c>
      <c r="B49" s="17" t="s">
        <v>102</v>
      </c>
      <c r="C49" s="36" t="s">
        <v>103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104</v>
      </c>
      <c r="J49" s="1">
        <v>315</v>
      </c>
    </row>
    <row r="50" spans="1:10" ht="75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107</v>
      </c>
      <c r="J50" s="1">
        <v>325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110</v>
      </c>
      <c r="J51" s="1">
        <v>360</v>
      </c>
    </row>
    <row r="52" spans="1:10" ht="30" x14ac:dyDescent="0.25">
      <c r="A52" s="16">
        <v>29</v>
      </c>
      <c r="B52" s="17" t="s">
        <v>111</v>
      </c>
      <c r="C52" s="36" t="s">
        <v>112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113</v>
      </c>
      <c r="J52" s="1">
        <v>371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116</v>
      </c>
      <c r="E53" s="19">
        <v>18</v>
      </c>
      <c r="F53" s="38"/>
      <c r="G53" s="19">
        <f t="shared" si="0"/>
        <v>0</v>
      </c>
      <c r="H53" s="37" t="s">
        <v>117</v>
      </c>
      <c r="J53" s="1">
        <v>148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116</v>
      </c>
      <c r="E54" s="19">
        <v>16</v>
      </c>
      <c r="F54" s="38"/>
      <c r="G54" s="19">
        <f t="shared" si="0"/>
        <v>0</v>
      </c>
      <c r="H54" s="37" t="s">
        <v>120</v>
      </c>
      <c r="J54" s="1">
        <v>149</v>
      </c>
    </row>
    <row r="55" spans="1:10" ht="30" x14ac:dyDescent="0.25">
      <c r="A55" s="16">
        <v>32</v>
      </c>
      <c r="B55" s="17" t="s">
        <v>121</v>
      </c>
      <c r="C55" s="36" t="s">
        <v>122</v>
      </c>
      <c r="D55" s="18" t="s">
        <v>116</v>
      </c>
      <c r="E55" s="19">
        <v>33</v>
      </c>
      <c r="F55" s="38"/>
      <c r="G55" s="19">
        <f t="shared" si="0"/>
        <v>0</v>
      </c>
      <c r="H55" s="37" t="s">
        <v>123</v>
      </c>
      <c r="J55" s="1">
        <v>150</v>
      </c>
    </row>
    <row r="56" spans="1:10" ht="30" x14ac:dyDescent="0.25">
      <c r="A56" s="16">
        <v>33</v>
      </c>
      <c r="B56" s="17" t="s">
        <v>124</v>
      </c>
      <c r="C56" s="36" t="s">
        <v>125</v>
      </c>
      <c r="D56" s="18" t="s">
        <v>116</v>
      </c>
      <c r="E56" s="19">
        <v>16</v>
      </c>
      <c r="F56" s="38"/>
      <c r="G56" s="19">
        <f t="shared" ref="G56:G87" si="1">ROUND(E56*F56, 2)</f>
        <v>0</v>
      </c>
      <c r="H56" s="37" t="s">
        <v>126</v>
      </c>
      <c r="J56" s="1">
        <v>151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129</v>
      </c>
      <c r="E57" s="19">
        <v>61</v>
      </c>
      <c r="F57" s="38"/>
      <c r="G57" s="19">
        <f t="shared" si="1"/>
        <v>0</v>
      </c>
      <c r="H57" s="37" t="s">
        <v>130</v>
      </c>
      <c r="J57" s="1">
        <v>152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116</v>
      </c>
      <c r="E58" s="19">
        <v>33</v>
      </c>
      <c r="F58" s="38"/>
      <c r="G58" s="19">
        <f t="shared" si="1"/>
        <v>0</v>
      </c>
      <c r="H58" s="37" t="s">
        <v>133</v>
      </c>
      <c r="J58" s="1">
        <v>154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116</v>
      </c>
      <c r="E59" s="19">
        <v>33</v>
      </c>
      <c r="F59" s="38"/>
      <c r="G59" s="19">
        <f t="shared" si="1"/>
        <v>0</v>
      </c>
      <c r="H59" s="37" t="s">
        <v>133</v>
      </c>
      <c r="J59" s="1">
        <v>157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116</v>
      </c>
      <c r="E60" s="19">
        <v>33</v>
      </c>
      <c r="F60" s="38"/>
      <c r="G60" s="19">
        <f t="shared" si="1"/>
        <v>0</v>
      </c>
      <c r="H60" s="37" t="s">
        <v>138</v>
      </c>
      <c r="J60" s="1">
        <v>158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116</v>
      </c>
      <c r="E61" s="19">
        <v>205</v>
      </c>
      <c r="F61" s="38"/>
      <c r="G61" s="19">
        <f t="shared" si="1"/>
        <v>0</v>
      </c>
      <c r="H61" s="37" t="s">
        <v>141</v>
      </c>
      <c r="J61" s="1">
        <v>162</v>
      </c>
    </row>
    <row r="62" spans="1:10" ht="30" x14ac:dyDescent="0.25">
      <c r="A62" s="16">
        <v>39</v>
      </c>
      <c r="B62" s="17" t="s">
        <v>142</v>
      </c>
      <c r="C62" s="36" t="s">
        <v>143</v>
      </c>
      <c r="D62" s="18" t="s">
        <v>116</v>
      </c>
      <c r="E62" s="19">
        <v>215</v>
      </c>
      <c r="F62" s="38"/>
      <c r="G62" s="19">
        <f t="shared" si="1"/>
        <v>0</v>
      </c>
      <c r="H62" s="37" t="s">
        <v>144</v>
      </c>
      <c r="J62" s="1">
        <v>165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116</v>
      </c>
      <c r="E63" s="19">
        <v>233</v>
      </c>
      <c r="F63" s="38"/>
      <c r="G63" s="19">
        <f t="shared" si="1"/>
        <v>0</v>
      </c>
      <c r="H63" s="37" t="s">
        <v>147</v>
      </c>
      <c r="J63" s="1">
        <v>167</v>
      </c>
    </row>
    <row r="64" spans="1:10" ht="30" x14ac:dyDescent="0.25">
      <c r="A64" s="16">
        <v>41</v>
      </c>
      <c r="B64" s="17" t="s">
        <v>148</v>
      </c>
      <c r="C64" s="36" t="s">
        <v>149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170</v>
      </c>
    </row>
    <row r="65" spans="1:10" ht="30" x14ac:dyDescent="0.25">
      <c r="A65" s="16">
        <v>42</v>
      </c>
      <c r="B65" s="17" t="s">
        <v>150</v>
      </c>
      <c r="C65" s="36" t="s">
        <v>151</v>
      </c>
      <c r="D65" s="18" t="s">
        <v>116</v>
      </c>
      <c r="E65" s="19">
        <v>12</v>
      </c>
      <c r="F65" s="38"/>
      <c r="G65" s="19">
        <f t="shared" si="1"/>
        <v>0</v>
      </c>
      <c r="H65" s="37" t="s">
        <v>152</v>
      </c>
      <c r="J65" s="1">
        <v>175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116</v>
      </c>
      <c r="E66" s="19">
        <v>1</v>
      </c>
      <c r="F66" s="38"/>
      <c r="G66" s="19">
        <f t="shared" si="1"/>
        <v>0</v>
      </c>
      <c r="H66" s="37" t="s">
        <v>155</v>
      </c>
      <c r="J66" s="1">
        <v>176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116</v>
      </c>
      <c r="E67" s="19">
        <v>12</v>
      </c>
      <c r="F67" s="38"/>
      <c r="G67" s="19">
        <f t="shared" si="1"/>
        <v>0</v>
      </c>
      <c r="H67" s="37" t="s">
        <v>152</v>
      </c>
      <c r="J67" s="1">
        <v>177</v>
      </c>
    </row>
    <row r="68" spans="1:10" ht="29.25" customHeight="1" x14ac:dyDescent="0.25">
      <c r="A68" s="16">
        <v>45</v>
      </c>
      <c r="B68" s="17" t="s">
        <v>158</v>
      </c>
      <c r="C68" s="36" t="s">
        <v>159</v>
      </c>
      <c r="D68" s="18" t="s">
        <v>116</v>
      </c>
      <c r="E68" s="19">
        <v>4</v>
      </c>
      <c r="F68" s="38"/>
      <c r="G68" s="19">
        <f t="shared" si="1"/>
        <v>0</v>
      </c>
      <c r="H68" s="37" t="s">
        <v>160</v>
      </c>
      <c r="J68" s="1">
        <v>179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116</v>
      </c>
      <c r="E69" s="19">
        <v>4</v>
      </c>
      <c r="F69" s="38"/>
      <c r="G69" s="19">
        <f t="shared" si="1"/>
        <v>0</v>
      </c>
      <c r="H69" s="37" t="s">
        <v>160</v>
      </c>
      <c r="J69" s="1">
        <v>182</v>
      </c>
    </row>
    <row r="70" spans="1:10" ht="30" x14ac:dyDescent="0.25">
      <c r="A70" s="16">
        <v>47</v>
      </c>
      <c r="B70" s="17" t="s">
        <v>163</v>
      </c>
      <c r="C70" s="36" t="s">
        <v>164</v>
      </c>
      <c r="D70" s="18" t="s">
        <v>165</v>
      </c>
      <c r="E70" s="19">
        <v>30</v>
      </c>
      <c r="F70" s="38"/>
      <c r="G70" s="19">
        <f t="shared" si="1"/>
        <v>0</v>
      </c>
      <c r="H70" s="37" t="s">
        <v>166</v>
      </c>
      <c r="J70" s="1">
        <v>183</v>
      </c>
    </row>
    <row r="71" spans="1:10" ht="30" x14ac:dyDescent="0.25">
      <c r="A71" s="16">
        <v>48</v>
      </c>
      <c r="B71" s="17" t="s">
        <v>167</v>
      </c>
      <c r="C71" s="36" t="s">
        <v>168</v>
      </c>
      <c r="D71" s="18" t="s">
        <v>116</v>
      </c>
      <c r="E71" s="19">
        <v>4</v>
      </c>
      <c r="F71" s="38"/>
      <c r="G71" s="19">
        <f t="shared" si="1"/>
        <v>0</v>
      </c>
      <c r="H71" s="37" t="s">
        <v>160</v>
      </c>
      <c r="J71" s="1">
        <v>186</v>
      </c>
    </row>
    <row r="72" spans="1:10" ht="30" x14ac:dyDescent="0.25">
      <c r="A72" s="16">
        <v>49</v>
      </c>
      <c r="B72" s="17" t="s">
        <v>169</v>
      </c>
      <c r="C72" s="36" t="s">
        <v>170</v>
      </c>
      <c r="D72" s="18" t="s">
        <v>116</v>
      </c>
      <c r="E72" s="19">
        <v>12</v>
      </c>
      <c r="F72" s="38"/>
      <c r="G72" s="19">
        <f t="shared" si="1"/>
        <v>0</v>
      </c>
      <c r="H72" s="37" t="s">
        <v>152</v>
      </c>
      <c r="J72" s="1">
        <v>187</v>
      </c>
    </row>
    <row r="73" spans="1:10" ht="30" x14ac:dyDescent="0.25">
      <c r="A73" s="16">
        <v>50</v>
      </c>
      <c r="B73" s="17" t="s">
        <v>171</v>
      </c>
      <c r="C73" s="36" t="s">
        <v>172</v>
      </c>
      <c r="D73" s="18" t="s">
        <v>116</v>
      </c>
      <c r="E73" s="19">
        <v>11</v>
      </c>
      <c r="F73" s="38"/>
      <c r="G73" s="19">
        <f t="shared" si="1"/>
        <v>0</v>
      </c>
      <c r="H73" s="37" t="s">
        <v>173</v>
      </c>
      <c r="J73" s="1">
        <v>188</v>
      </c>
    </row>
    <row r="74" spans="1:10" ht="30" x14ac:dyDescent="0.25">
      <c r="A74" s="16">
        <v>51</v>
      </c>
      <c r="B74" s="17" t="s">
        <v>174</v>
      </c>
      <c r="C74" s="36" t="s">
        <v>175</v>
      </c>
      <c r="D74" s="18" t="s">
        <v>116</v>
      </c>
      <c r="E74" s="19">
        <v>4</v>
      </c>
      <c r="F74" s="38"/>
      <c r="G74" s="19">
        <f t="shared" si="1"/>
        <v>0</v>
      </c>
      <c r="H74" s="37" t="s">
        <v>176</v>
      </c>
      <c r="J74" s="1">
        <v>189</v>
      </c>
    </row>
    <row r="75" spans="1:10" ht="30" x14ac:dyDescent="0.25">
      <c r="A75" s="16">
        <v>52</v>
      </c>
      <c r="B75" s="17" t="s">
        <v>177</v>
      </c>
      <c r="C75" s="36" t="s">
        <v>178</v>
      </c>
      <c r="D75" s="18" t="s">
        <v>116</v>
      </c>
      <c r="E75" s="19">
        <v>4</v>
      </c>
      <c r="F75" s="38"/>
      <c r="G75" s="19">
        <f t="shared" si="1"/>
        <v>0</v>
      </c>
      <c r="H75" s="37" t="s">
        <v>176</v>
      </c>
      <c r="J75" s="1">
        <v>191</v>
      </c>
    </row>
    <row r="76" spans="1:10" ht="60" x14ac:dyDescent="0.25">
      <c r="A76" s="16">
        <v>53</v>
      </c>
      <c r="B76" s="17" t="s">
        <v>179</v>
      </c>
      <c r="C76" s="36" t="s">
        <v>180</v>
      </c>
      <c r="D76" s="18" t="s">
        <v>116</v>
      </c>
      <c r="E76" s="19">
        <v>4</v>
      </c>
      <c r="F76" s="38"/>
      <c r="G76" s="19">
        <f t="shared" si="1"/>
        <v>0</v>
      </c>
      <c r="H76" s="37" t="s">
        <v>181</v>
      </c>
      <c r="J76" s="1">
        <v>401</v>
      </c>
    </row>
    <row r="77" spans="1:10" ht="29.25" customHeight="1" x14ac:dyDescent="0.25">
      <c r="A77" s="16">
        <v>54</v>
      </c>
      <c r="B77" s="17" t="s">
        <v>182</v>
      </c>
      <c r="C77" s="36" t="s">
        <v>183</v>
      </c>
      <c r="D77" s="18" t="s">
        <v>116</v>
      </c>
      <c r="E77" s="19">
        <v>1</v>
      </c>
      <c r="F77" s="38"/>
      <c r="G77" s="19">
        <f t="shared" si="1"/>
        <v>0</v>
      </c>
      <c r="H77" s="37" t="s">
        <v>184</v>
      </c>
      <c r="J77" s="1">
        <v>432</v>
      </c>
    </row>
    <row r="78" spans="1:10" ht="29.25" customHeight="1" x14ac:dyDescent="0.25">
      <c r="A78" s="16">
        <v>55</v>
      </c>
      <c r="B78" s="17" t="s">
        <v>185</v>
      </c>
      <c r="C78" s="36" t="s">
        <v>186</v>
      </c>
      <c r="D78" s="18" t="s">
        <v>36</v>
      </c>
      <c r="E78" s="19">
        <v>4</v>
      </c>
      <c r="F78" s="38"/>
      <c r="G78" s="19">
        <f t="shared" si="1"/>
        <v>0</v>
      </c>
      <c r="H78" s="37" t="s">
        <v>187</v>
      </c>
      <c r="J78" s="1">
        <v>204</v>
      </c>
    </row>
    <row r="79" spans="1:10" ht="29.25" customHeight="1" x14ac:dyDescent="0.25">
      <c r="A79" s="16">
        <v>56</v>
      </c>
      <c r="B79" s="17" t="s">
        <v>188</v>
      </c>
      <c r="C79" s="36" t="s">
        <v>189</v>
      </c>
      <c r="D79" s="18" t="s">
        <v>42</v>
      </c>
      <c r="E79" s="19">
        <v>1</v>
      </c>
      <c r="F79" s="38"/>
      <c r="G79" s="19">
        <f t="shared" si="1"/>
        <v>0</v>
      </c>
      <c r="H79" s="37"/>
      <c r="J79" s="1">
        <v>205</v>
      </c>
    </row>
    <row r="80" spans="1:10" ht="29.25" customHeight="1" x14ac:dyDescent="0.25">
      <c r="A80" s="16">
        <v>57</v>
      </c>
      <c r="B80" s="17" t="s">
        <v>190</v>
      </c>
      <c r="C80" s="36" t="s">
        <v>191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192</v>
      </c>
      <c r="J80" s="1">
        <v>207</v>
      </c>
    </row>
    <row r="81" spans="1:10" ht="30" x14ac:dyDescent="0.25">
      <c r="A81" s="16">
        <v>58</v>
      </c>
      <c r="B81" s="17" t="s">
        <v>193</v>
      </c>
      <c r="C81" s="36" t="s">
        <v>194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195</v>
      </c>
      <c r="J81" s="1">
        <v>209</v>
      </c>
    </row>
    <row r="82" spans="1:10" ht="30" x14ac:dyDescent="0.25">
      <c r="A82" s="16">
        <v>59</v>
      </c>
      <c r="B82" s="17" t="s">
        <v>196</v>
      </c>
      <c r="C82" s="36" t="s">
        <v>197</v>
      </c>
      <c r="D82" s="18" t="s">
        <v>42</v>
      </c>
      <c r="E82" s="19">
        <v>1</v>
      </c>
      <c r="F82" s="38"/>
      <c r="G82" s="19">
        <f t="shared" si="1"/>
        <v>0</v>
      </c>
      <c r="H82" s="37" t="s">
        <v>198</v>
      </c>
      <c r="J82" s="1">
        <v>329</v>
      </c>
    </row>
    <row r="83" spans="1:10" ht="30" x14ac:dyDescent="0.25">
      <c r="A83" s="16">
        <v>60</v>
      </c>
      <c r="B83" s="17" t="s">
        <v>199</v>
      </c>
      <c r="C83" s="36" t="s">
        <v>200</v>
      </c>
      <c r="D83" s="18" t="s">
        <v>36</v>
      </c>
      <c r="E83" s="19">
        <v>3</v>
      </c>
      <c r="F83" s="38"/>
      <c r="G83" s="19">
        <f t="shared" si="1"/>
        <v>0</v>
      </c>
      <c r="H83" s="37" t="s">
        <v>201</v>
      </c>
      <c r="J83" s="1">
        <v>237</v>
      </c>
    </row>
    <row r="84" spans="1:10" ht="29.25" customHeight="1" x14ac:dyDescent="0.25">
      <c r="A84" s="16">
        <v>61</v>
      </c>
      <c r="B84" s="17" t="s">
        <v>202</v>
      </c>
      <c r="C84" s="36" t="s">
        <v>203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241</v>
      </c>
    </row>
    <row r="85" spans="1:10" ht="29.25" customHeight="1" x14ac:dyDescent="0.25">
      <c r="A85" s="16">
        <v>62</v>
      </c>
      <c r="B85" s="17" t="s">
        <v>204</v>
      </c>
      <c r="C85" s="36" t="s">
        <v>205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206</v>
      </c>
      <c r="J85" s="1">
        <v>252</v>
      </c>
    </row>
    <row r="86" spans="1:10" ht="30" x14ac:dyDescent="0.25">
      <c r="A86" s="16">
        <v>63</v>
      </c>
      <c r="B86" s="17" t="s">
        <v>207</v>
      </c>
      <c r="C86" s="36" t="s">
        <v>208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206</v>
      </c>
      <c r="J86" s="1">
        <v>253</v>
      </c>
    </row>
    <row r="87" spans="1:10" ht="60" x14ac:dyDescent="0.25">
      <c r="A87" s="16">
        <v>64</v>
      </c>
      <c r="B87" s="17" t="s">
        <v>209</v>
      </c>
      <c r="C87" s="36" t="s">
        <v>210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211</v>
      </c>
      <c r="J87" s="1">
        <v>303</v>
      </c>
    </row>
    <row r="88" spans="1:10" ht="29.25" customHeight="1" x14ac:dyDescent="0.25">
      <c r="A88" s="16">
        <v>65</v>
      </c>
      <c r="B88" s="17" t="s">
        <v>212</v>
      </c>
      <c r="C88" s="36" t="s">
        <v>213</v>
      </c>
      <c r="D88" s="18" t="s">
        <v>21</v>
      </c>
      <c r="E88" s="19">
        <v>1</v>
      </c>
      <c r="F88" s="38"/>
      <c r="G88" s="19">
        <f t="shared" ref="G88" si="2">ROUND(E88*F88, 2)</f>
        <v>0</v>
      </c>
      <c r="H88" s="37"/>
      <c r="J88" s="1">
        <v>308</v>
      </c>
    </row>
    <row r="89" spans="1:10" ht="27" customHeight="1" x14ac:dyDescent="0.25">
      <c r="A89" s="83" t="s">
        <v>214</v>
      </c>
      <c r="B89" s="84"/>
      <c r="C89" s="84"/>
      <c r="D89" s="84"/>
      <c r="E89" s="84"/>
      <c r="F89" s="84"/>
      <c r="G89" s="15">
        <f>SUM(G24:G88)</f>
        <v>10000</v>
      </c>
      <c r="H89" s="26"/>
    </row>
    <row r="90" spans="1:10" s="29" customFormat="1" ht="27" customHeight="1" x14ac:dyDescent="0.25">
      <c r="A90" s="65" t="s">
        <v>215</v>
      </c>
      <c r="B90" s="65"/>
      <c r="C90" s="65"/>
      <c r="D90" s="65"/>
      <c r="E90" s="65"/>
      <c r="F90" s="65"/>
      <c r="G90" s="65"/>
      <c r="H90" s="65"/>
    </row>
    <row r="91" spans="1:10" ht="27" customHeight="1" x14ac:dyDescent="0.25">
      <c r="A91" s="64" t="s">
        <v>216</v>
      </c>
      <c r="B91" s="64"/>
      <c r="C91" s="64"/>
      <c r="D91" s="64"/>
      <c r="E91" s="64"/>
      <c r="F91" s="64"/>
      <c r="G91" s="64"/>
      <c r="H91" s="64"/>
    </row>
    <row r="92" spans="1:10" ht="35.1" customHeight="1" x14ac:dyDescent="0.25">
      <c r="A92" s="32" t="s">
        <v>217</v>
      </c>
      <c r="B92" s="33"/>
      <c r="C92" s="33"/>
      <c r="D92" s="33"/>
      <c r="E92" s="34"/>
      <c r="F92" s="39"/>
      <c r="G92" s="31" t="s">
        <v>218</v>
      </c>
      <c r="H92" s="30"/>
    </row>
    <row r="93" spans="1:10" ht="15.75" customHeight="1" x14ac:dyDescent="0.25">
      <c r="A93" s="27"/>
      <c r="B93" s="105" t="s">
        <v>219</v>
      </c>
      <c r="C93" s="105"/>
      <c r="D93" s="105"/>
      <c r="E93" s="105"/>
      <c r="F93" s="106"/>
    </row>
    <row r="94" spans="1:10" ht="45" customHeight="1" x14ac:dyDescent="0.25">
      <c r="A94" s="28">
        <v>1</v>
      </c>
      <c r="B94" s="103" t="s">
        <v>220</v>
      </c>
      <c r="C94" s="103"/>
      <c r="D94" s="103"/>
      <c r="E94" s="103"/>
      <c r="F94" s="104"/>
    </row>
    <row r="95" spans="1:10" ht="60" customHeight="1" x14ac:dyDescent="0.25">
      <c r="A95" s="28">
        <v>2</v>
      </c>
      <c r="B95" s="103" t="s">
        <v>221</v>
      </c>
      <c r="C95" s="103"/>
      <c r="D95" s="103"/>
      <c r="E95" s="103"/>
      <c r="F95" s="104"/>
    </row>
    <row r="96" spans="1:10" ht="60" customHeight="1" x14ac:dyDescent="0.25">
      <c r="A96" s="28">
        <v>3</v>
      </c>
      <c r="B96" s="103" t="s">
        <v>222</v>
      </c>
      <c r="C96" s="103"/>
      <c r="D96" s="103"/>
      <c r="E96" s="103"/>
      <c r="F96" s="104"/>
    </row>
    <row r="97" spans="1:6" ht="120" customHeight="1" x14ac:dyDescent="0.25">
      <c r="A97" s="28">
        <v>4</v>
      </c>
      <c r="B97" s="103" t="s">
        <v>223</v>
      </c>
      <c r="C97" s="103"/>
      <c r="D97" s="103"/>
      <c r="E97" s="103"/>
      <c r="F97" s="104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39">
    <mergeCell ref="B94:F94"/>
    <mergeCell ref="B95:F95"/>
    <mergeCell ref="B96:F96"/>
    <mergeCell ref="B97:F97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2019-07-30T07:26:53Z</dcterms:modified>
</cp:coreProperties>
</file>