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7\"/>
    </mc:Choice>
  </mc:AlternateContent>
  <bookViews>
    <workbookView xWindow="510" yWindow="570" windowWidth="13095" windowHeight="71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6" i="1" l="1"/>
</calcChain>
</file>

<file path=xl/sharedStrings.xml><?xml version="1.0" encoding="utf-8"?>
<sst xmlns="http://schemas.openxmlformats.org/spreadsheetml/2006/main" count="240" uniqueCount="187">
  <si>
    <t>Oprava volného bytu č.2, Pavlovova 67</t>
  </si>
  <si>
    <t>VZ č. 147/2019</t>
  </si>
  <si>
    <t>21.8.2019 08:13:56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</si>
  <si>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</si>
  <si>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</si>
  <si>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</si>
  <si>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</si>
  <si>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</si>
  <si>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</si>
  <si>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</si>
  <si>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</si>
  <si>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</si>
  <si>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</si>
  <si>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</si>
  <si>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</si>
  <si>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</si>
  <si>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</si>
  <si>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</si>
  <si>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</si>
  <si>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</si>
  <si>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</si>
  <si>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</si>
  <si>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</si>
  <si>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</si>
  <si>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</si>
  <si>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</si>
  <si>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</si>
  <si>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</si>
  <si>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</si>
  <si>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</si>
  <si>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</si>
  <si>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</si>
  <si>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</si>
  <si>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</si>
  <si>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</si>
  <si>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</si>
  <si>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</si>
  <si>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</si>
  <si>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</si>
  <si>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</si>
  <si>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</si>
  <si>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</si>
  <si>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</si>
  <si>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</si>
  <si>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</si>
  <si>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</si>
  <si>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</si>
  <si>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</si>
  <si>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</si>
  <si>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</si>
  <si>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</si>
  <si>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</si>
  <si>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</si>
  <si>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</si>
  <si>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</si>
  <si>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</si>
  <si>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</si>
  <si>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</si>
  <si>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</si>
  <si>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</si>
  <si>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 včetně laku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</si>
  <si>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</si>
  <si>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</si>
  <si>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</si>
  <si>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</si>
  <si>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</si>
  <si>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</si>
  <si>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</si>
  <si>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</si>
  <si>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koupelna, otočit</t>
  </si>
  <si>
    <t>3.86</t>
  </si>
  <si>
    <t>výměna zárubně ocelové pro dveře – šířky 80 cm</t>
  </si>
  <si>
    <t>pokoj, kuchyň</t>
  </si>
  <si>
    <t>3.94</t>
  </si>
  <si>
    <t>seřízení oken</t>
  </si>
  <si>
    <t>3.134</t>
  </si>
  <si>
    <t>výměna vestavné skříně - atyp, viz. poznámka</t>
  </si>
  <si>
    <t>d.160/v.250 cm, 3 dílná, část šatní, část policová</t>
  </si>
  <si>
    <t>3.139</t>
  </si>
  <si>
    <t>demontáž větracích mřížek</t>
  </si>
  <si>
    <t>v předsíni při výměně vest.skříně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</si>
  <si>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</si>
  <si>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</si>
  <si>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</si>
  <si>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</si>
  <si>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</si>
  <si>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</si>
  <si>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</si>
  <si>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</si>
  <si>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4.1</t>
  </si>
  <si>
    <t>stržení původního PVC</t>
  </si>
  <si>
    <t>m2</t>
  </si>
  <si>
    <t>kuchyň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</si>
  <si>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</si>
  <si>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</si>
  <si>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</si>
  <si>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</si>
  <si>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</si>
  <si>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</si>
  <si>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</si>
  <si>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</si>
  <si>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</si>
  <si>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</si>
  <si>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</si>
  <si>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</si>
  <si>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</si>
  <si>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</si>
  <si>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</si>
  <si>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</si>
  <si>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</si>
  <si>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 xml:space="preserve">pokoj </t>
  </si>
  <si>
    <t>4.11</t>
  </si>
  <si>
    <t>položení OSB desek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</si>
  <si>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</si>
  <si>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</si>
  <si>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</si>
  <si>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</si>
  <si>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</si>
  <si>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</si>
  <si>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</si>
  <si>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</si>
  <si>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</si>
  <si>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</si>
  <si>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5.17</t>
  </si>
  <si>
    <t>silikonování spár, viz poznámka</t>
  </si>
  <si>
    <t>kolem sprch.koutu</t>
  </si>
  <si>
    <t>6.15</t>
  </si>
  <si>
    <t>vybourání soklíku</t>
  </si>
  <si>
    <t>m</t>
  </si>
  <si>
    <t>včetně zednického zapravení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</si>
  <si>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</si>
  <si>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</si>
  <si>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</si>
  <si>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</si>
  <si>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</si>
  <si>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</si>
  <si>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</si>
  <si>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</si>
  <si>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</si>
  <si>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</si>
  <si>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</si>
  <si>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</si>
  <si>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</si>
  <si>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</si>
  <si>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</si>
  <si>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</si>
  <si>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v KU pod omítkou včetně zednických prací</t>
  </si>
  <si>
    <t>do 3 bm</t>
  </si>
  <si>
    <t>8.31</t>
  </si>
  <si>
    <t>zhotovení samostatného odpadu pro AP v KU pod omítkou včetně zednických prací</t>
  </si>
  <si>
    <t>9.14</t>
  </si>
  <si>
    <t>výroba klíčů pro zámkovou vložku</t>
  </si>
  <si>
    <t>sklepní mříže</t>
  </si>
  <si>
    <t>11.2</t>
  </si>
  <si>
    <t>vyklizení bytu 1+1</t>
  </si>
  <si>
    <t>stůl, kuchyňská linka, sušák na prádlo</t>
  </si>
  <si>
    <t>11.7</t>
  </si>
  <si>
    <t>vyklizení sklepního boxu</t>
  </si>
  <si>
    <t>11.8</t>
  </si>
  <si>
    <t>vyčištění keramického obkladu</t>
  </si>
  <si>
    <t>v koupelně</t>
  </si>
  <si>
    <t>11.9</t>
  </si>
  <si>
    <t>vyčištění dlažby</t>
  </si>
  <si>
    <t>11.13</t>
  </si>
  <si>
    <t>vyčištění WC mísy</t>
  </si>
  <si>
    <t>11.15</t>
  </si>
  <si>
    <t>vyčištění sprchového koutu</t>
  </si>
  <si>
    <t>včetně posuvné zástěny</t>
  </si>
  <si>
    <t>11.16</t>
  </si>
  <si>
    <t>vyčištění umyvadla/kuchyňského dřezu</t>
  </si>
  <si>
    <t>11.28</t>
  </si>
  <si>
    <t>umytí oken plastových, včetně rámu a parapetu, viz poznámka</t>
  </si>
  <si>
    <t>11.31</t>
  </si>
  <si>
    <t>celkový úklid po opravách</t>
  </si>
  <si>
    <t>11.40</t>
  </si>
  <si>
    <t>vyčištění dveří</t>
  </si>
  <si>
    <t>vyčištění vstupních dveří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</si>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</sst>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571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7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42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42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6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36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108</v>
      </c>
    </row>
    <row r="32" spans="1:10" ht="49.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123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124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125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127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/>
      <c r="J37" s="1">
        <v>135</v>
      </c>
    </row>
    <row r="38" spans="1:10" ht="46.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337</v>
      </c>
    </row>
    <row r="39" spans="1:10" ht="41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345</v>
      </c>
    </row>
    <row r="40" spans="1:10" ht="132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396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398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8.5</v>
      </c>
      <c r="F43" s="38"/>
      <c r="G43" s="19">
        <f t="shared" si="0"/>
        <v>0</v>
      </c>
      <c r="H43" s="37" t="s">
        <v>92</v>
      </c>
      <c r="J43" s="1">
        <v>148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91</v>
      </c>
      <c r="E44" s="19">
        <v>11.5</v>
      </c>
      <c r="F44" s="38"/>
      <c r="G44" s="19">
        <f t="shared" si="0"/>
        <v>0</v>
      </c>
      <c r="H44" s="37" t="s">
        <v>95</v>
      </c>
      <c r="J44" s="1">
        <v>149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91</v>
      </c>
      <c r="E45" s="19">
        <v>13.5</v>
      </c>
      <c r="F45" s="38"/>
      <c r="G45" s="19">
        <f t="shared" si="0"/>
        <v>0</v>
      </c>
      <c r="H45" s="37" t="s">
        <v>98</v>
      </c>
      <c r="J45" s="1">
        <v>150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91</v>
      </c>
      <c r="E46" s="19">
        <v>11.5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33</v>
      </c>
      <c r="F47" s="38"/>
      <c r="G47" s="19">
        <f t="shared" si="0"/>
        <v>0</v>
      </c>
      <c r="H47" s="37" t="s">
        <v>105</v>
      </c>
      <c r="J47" s="1">
        <v>152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91</v>
      </c>
      <c r="E48" s="19">
        <v>13.5</v>
      </c>
      <c r="F48" s="38"/>
      <c r="G48" s="19">
        <f t="shared" si="0"/>
        <v>0</v>
      </c>
      <c r="H48" s="37" t="s">
        <v>98</v>
      </c>
      <c r="J48" s="1">
        <v>154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91</v>
      </c>
      <c r="E49" s="19">
        <v>13.5</v>
      </c>
      <c r="F49" s="38"/>
      <c r="G49" s="19">
        <f t="shared" si="0"/>
        <v>0</v>
      </c>
      <c r="H49" s="37" t="s">
        <v>110</v>
      </c>
      <c r="J49" s="1">
        <v>157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91</v>
      </c>
      <c r="E50" s="19">
        <v>13.5</v>
      </c>
      <c r="F50" s="38"/>
      <c r="G50" s="19">
        <f t="shared" si="0"/>
        <v>0</v>
      </c>
      <c r="H50" s="37" t="s">
        <v>98</v>
      </c>
      <c r="J50" s="1">
        <v>158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91</v>
      </c>
      <c r="E51" s="19">
        <v>3</v>
      </c>
      <c r="F51" s="38"/>
      <c r="G51" s="19">
        <f t="shared" si="0"/>
        <v>0</v>
      </c>
      <c r="H51" s="37"/>
      <c r="J51" s="1">
        <v>163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91</v>
      </c>
      <c r="E52" s="19">
        <v>120</v>
      </c>
      <c r="F52" s="38"/>
      <c r="G52" s="19">
        <f t="shared" si="0"/>
        <v>0</v>
      </c>
      <c r="H52" s="37" t="s">
        <v>105</v>
      </c>
      <c r="J52" s="1">
        <v>165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91</v>
      </c>
      <c r="E53" s="19">
        <v>120</v>
      </c>
      <c r="F53" s="38"/>
      <c r="G53" s="19">
        <f t="shared" si="0"/>
        <v>0</v>
      </c>
      <c r="H53" s="37" t="s">
        <v>119</v>
      </c>
      <c r="J53" s="1">
        <v>167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122</v>
      </c>
      <c r="J54" s="1">
        <v>346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104</v>
      </c>
      <c r="E55" s="19">
        <v>2</v>
      </c>
      <c r="F55" s="38"/>
      <c r="G55" s="19">
        <f t="shared" si="0"/>
        <v>0</v>
      </c>
      <c r="H55" s="37" t="s">
        <v>125</v>
      </c>
      <c r="J55" s="1">
        <v>416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128</v>
      </c>
      <c r="E56" s="19">
        <v>8</v>
      </c>
      <c r="F56" s="38"/>
      <c r="G56" s="19">
        <f t="shared" ref="G56:G75" si="1">ROUND(E56*F56, 2)</f>
        <v>0</v>
      </c>
      <c r="H56" s="37" t="s">
        <v>129</v>
      </c>
      <c r="J56" s="1">
        <v>183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91</v>
      </c>
      <c r="E57" s="19">
        <v>3</v>
      </c>
      <c r="F57" s="38"/>
      <c r="G57" s="19">
        <f t="shared" si="1"/>
        <v>0</v>
      </c>
      <c r="H57" s="37"/>
      <c r="J57" s="1">
        <v>401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2</v>
      </c>
      <c r="F58" s="38"/>
      <c r="G58" s="19">
        <f t="shared" si="1"/>
        <v>0</v>
      </c>
      <c r="H58" s="37"/>
      <c r="J58" s="1">
        <v>204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42</v>
      </c>
      <c r="E59" s="19">
        <v>1</v>
      </c>
      <c r="F59" s="38"/>
      <c r="G59" s="19">
        <f t="shared" si="1"/>
        <v>0</v>
      </c>
      <c r="H59" s="37"/>
      <c r="J59" s="1">
        <v>205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138</v>
      </c>
      <c r="J60" s="1">
        <v>207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3</v>
      </c>
      <c r="F61" s="38"/>
      <c r="G61" s="19">
        <f t="shared" si="1"/>
        <v>0</v>
      </c>
      <c r="H61" s="37" t="s">
        <v>141</v>
      </c>
      <c r="J61" s="1">
        <v>209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42</v>
      </c>
      <c r="E62" s="19">
        <v>1</v>
      </c>
      <c r="F62" s="38"/>
      <c r="G62" s="19">
        <f t="shared" si="1"/>
        <v>0</v>
      </c>
      <c r="H62" s="37" t="s">
        <v>144</v>
      </c>
      <c r="J62" s="1">
        <v>373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147</v>
      </c>
      <c r="J63" s="1">
        <v>399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147</v>
      </c>
      <c r="J64" s="1">
        <v>400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152</v>
      </c>
      <c r="J65" s="1">
        <v>250</v>
      </c>
    </row>
    <row r="66" spans="1:10" ht="33" customHeight="1" x14ac:dyDescent="0.25">
      <c r="A66" s="16">
        <v>43</v>
      </c>
      <c r="B66" s="17" t="s">
        <v>153</v>
      </c>
      <c r="C66" s="36" t="s">
        <v>154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155</v>
      </c>
      <c r="J66" s="1">
        <v>264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269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91</v>
      </c>
      <c r="E68" s="19">
        <v>15</v>
      </c>
      <c r="F68" s="38"/>
      <c r="G68" s="19">
        <f t="shared" si="1"/>
        <v>0</v>
      </c>
      <c r="H68" s="37" t="s">
        <v>160</v>
      </c>
      <c r="J68" s="1">
        <v>270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91</v>
      </c>
      <c r="E69" s="19">
        <v>3</v>
      </c>
      <c r="F69" s="38"/>
      <c r="G69" s="19">
        <f t="shared" si="1"/>
        <v>0</v>
      </c>
      <c r="H69" s="37" t="s">
        <v>160</v>
      </c>
      <c r="J69" s="1">
        <v>271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275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167</v>
      </c>
      <c r="J71" s="1">
        <v>277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36</v>
      </c>
      <c r="E72" s="19">
        <v>1</v>
      </c>
      <c r="F72" s="38"/>
      <c r="G72" s="19">
        <f t="shared" si="1"/>
        <v>0</v>
      </c>
      <c r="H72" s="37"/>
      <c r="J72" s="1">
        <v>278</v>
      </c>
    </row>
    <row r="73" spans="1:10" ht="29.25" customHeight="1" x14ac:dyDescent="0.25">
      <c r="A73" s="16">
        <v>50</v>
      </c>
      <c r="B73" s="17" t="s">
        <v>170</v>
      </c>
      <c r="C73" s="36" t="s">
        <v>171</v>
      </c>
      <c r="D73" s="18" t="s">
        <v>91</v>
      </c>
      <c r="E73" s="19">
        <v>4.5</v>
      </c>
      <c r="F73" s="38"/>
      <c r="G73" s="19">
        <f t="shared" si="1"/>
        <v>0</v>
      </c>
      <c r="H73" s="37"/>
      <c r="J73" s="1">
        <v>290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307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176</v>
      </c>
      <c r="J75" s="1">
        <v>435</v>
      </c>
    </row>
    <row r="76" spans="1:10" ht="27" customHeight="1" x14ac:dyDescent="0.25">
      <c r="A76" s="44" t="s">
        <v>177</v>
      </c>
      <c r="B76" s="45"/>
      <c r="C76" s="45"/>
      <c r="D76" s="45"/>
      <c r="E76" s="45"/>
      <c r="F76" s="45"/>
      <c r="G76" s="15">
        <f>SUM(G24:G75)</f>
        <v>10000</v>
      </c>
      <c r="H76" s="26"/>
    </row>
    <row r="77" spans="1:10" s="29" customFormat="1" ht="27" customHeight="1" x14ac:dyDescent="0.25">
      <c r="A77" s="68" t="s">
        <v>178</v>
      </c>
      <c r="B77" s="68"/>
      <c r="C77" s="68"/>
      <c r="D77" s="68"/>
      <c r="E77" s="68"/>
      <c r="F77" s="68"/>
      <c r="G77" s="68"/>
      <c r="H77" s="68"/>
    </row>
    <row r="78" spans="1:10" ht="27" customHeight="1" x14ac:dyDescent="0.25">
      <c r="A78" s="67" t="s">
        <v>179</v>
      </c>
      <c r="B78" s="67"/>
      <c r="C78" s="67"/>
      <c r="D78" s="67"/>
      <c r="E78" s="67"/>
      <c r="F78" s="67"/>
      <c r="G78" s="67"/>
      <c r="H78" s="67"/>
    </row>
    <row r="79" spans="1:10" ht="35.1" customHeight="1" x14ac:dyDescent="0.25">
      <c r="A79" s="32" t="s">
        <v>180</v>
      </c>
      <c r="B79" s="33"/>
      <c r="C79" s="33"/>
      <c r="D79" s="33"/>
      <c r="E79" s="34"/>
      <c r="F79" s="39"/>
      <c r="G79" s="31" t="s">
        <v>181</v>
      </c>
      <c r="H79" s="30"/>
    </row>
    <row r="80" spans="1:10" ht="15.75" customHeight="1" x14ac:dyDescent="0.25">
      <c r="A80" s="27"/>
      <c r="B80" s="42" t="s">
        <v>182</v>
      </c>
      <c r="C80" s="42"/>
      <c r="D80" s="42"/>
      <c r="E80" s="42"/>
      <c r="F80" s="43"/>
    </row>
    <row r="81" spans="1:6" ht="45" customHeight="1" x14ac:dyDescent="0.25">
      <c r="A81" s="28">
        <v>1</v>
      </c>
      <c r="B81" s="40" t="s">
        <v>183</v>
      </c>
      <c r="C81" s="40"/>
      <c r="D81" s="40"/>
      <c r="E81" s="40"/>
      <c r="F81" s="41"/>
    </row>
    <row r="82" spans="1:6" ht="60" customHeight="1" x14ac:dyDescent="0.25">
      <c r="A82" s="28">
        <v>2</v>
      </c>
      <c r="B82" s="40" t="s">
        <v>184</v>
      </c>
      <c r="C82" s="40"/>
      <c r="D82" s="40"/>
      <c r="E82" s="40"/>
      <c r="F82" s="41"/>
    </row>
    <row r="83" spans="1:6" ht="60" customHeight="1" x14ac:dyDescent="0.25">
      <c r="A83" s="28">
        <v>3</v>
      </c>
      <c r="B83" s="40" t="s">
        <v>185</v>
      </c>
      <c r="C83" s="40"/>
      <c r="D83" s="40"/>
      <c r="E83" s="40"/>
      <c r="F83" s="41"/>
    </row>
    <row r="84" spans="1:6" ht="120" customHeight="1" x14ac:dyDescent="0.25">
      <c r="A84" s="28">
        <v>4</v>
      </c>
      <c r="B84" s="40" t="s">
        <v>186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B81:F81"/>
    <mergeCell ref="B82:F82"/>
    <mergeCell ref="B83:F83"/>
    <mergeCell ref="B84:F84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2019-08-21T06:54:22Z</cp:lastPrinted>
  <dcterms:created xsi:type="dcterms:W3CDTF">2016-02-28T17:51:02Z</dcterms:created>
  <dcterms:modified xsi:type="dcterms:W3CDTF">2019-08-22T09:45:37Z</dcterms:modified>
</cp:coreProperties>
</file>