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72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<sst xmlns="http://schemas.openxmlformats.org/spreadsheetml/2006/main" count="112" uniqueCount="93">
  <si>
    <t>Oprava obsazeného bytu č.12, P.Lumumby 10</t>
  </si>
  <si>
    <t>VZ č. 172/2019</t>
  </si>
  <si>
    <t>12.9.2019 06:34:40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</si>
  <si>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</si>
  <si>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</si>
  <si>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</si>
  <si>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</si>
  <si>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</si>
  <si>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</si>
  <si>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</si>
  <si>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</si>
  <si>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</si>
  <si>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</si>
  <si>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</si>
  <si>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</si>
  <si>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</si>
  <si>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</si>
  <si>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</si>
  <si>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10/2329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</si>
  <si>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</si>
  <si>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</si>
  <si>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</si>
  <si>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</si>
  <si>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</si>
  <si>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</si>
  <si>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</si>
  <si>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</si>
  <si>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</si>
  <si>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</si>
  <si>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</si>
  <si>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</si>
  <si>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</si>
  <si>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</si>
  <si>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</si>
  <si>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3.78</t>
  </si>
  <si>
    <t>výměna přechodových lišt – délka 70 cm</t>
  </si>
  <si>
    <t>ks</t>
  </si>
  <si>
    <t>KOU, WC</t>
  </si>
  <si>
    <t>3.82</t>
  </si>
  <si>
    <t>výměna dveřního kování</t>
  </si>
  <si>
    <t>3.83</t>
  </si>
  <si>
    <t>výměna zámku u dveří</t>
  </si>
  <si>
    <t>3.118</t>
  </si>
  <si>
    <t>výměna větracích mřížek</t>
  </si>
  <si>
    <t>3.123</t>
  </si>
  <si>
    <t>demontáž a zpětná montáž zařizovacích předmětů, viz poznámka</t>
  </si>
  <si>
    <t>soubor</t>
  </si>
  <si>
    <t>kuchyňská linka, plynový sporák, vestavěná skříň (při výměně PVC)</t>
  </si>
  <si>
    <t>3.143</t>
  </si>
  <si>
    <t>demontáž dřevěného rámu a dveří včetně začištění omítek - viz poznámka</t>
  </si>
  <si>
    <t>z PŘ do KU</t>
  </si>
  <si>
    <t>4.1</t>
  </si>
  <si>
    <t>stržení původního PVC</t>
  </si>
  <si>
    <t>m2</t>
  </si>
  <si>
    <t>KU, PŘ</t>
  </si>
  <si>
    <t>4.2</t>
  </si>
  <si>
    <t>úprava podkladu – nivelace</t>
  </si>
  <si>
    <t>4.4</t>
  </si>
  <si>
    <t>položení PVC – vyšší zátěž, celoplošně podlepit</t>
  </si>
  <si>
    <t>KU, PŘ, dekor dřevo</t>
  </si>
  <si>
    <t>4.5</t>
  </si>
  <si>
    <t>nalepení obvodové lišty PVC</t>
  </si>
  <si>
    <t>bm</t>
  </si>
  <si>
    <t>5.1</t>
  </si>
  <si>
    <t>zhotovení nových štukových omítek</t>
  </si>
  <si>
    <t>KU, PŘ, včetně úpravy podkladu (např.použití perlinky, lepidla)</t>
  </si>
  <si>
    <t>5.2</t>
  </si>
  <si>
    <t>lokální opravy prasklin, prasklin panelových spojů</t>
  </si>
  <si>
    <t>perlinka, lepidlo</t>
  </si>
  <si>
    <t>5.4</t>
  </si>
  <si>
    <t>škrábání stěn,stropů</t>
  </si>
  <si>
    <t>5.6</t>
  </si>
  <si>
    <t>malba dvojnásobná bílá</t>
  </si>
  <si>
    <t>KU, PŘ, otěruvzdorná malba</t>
  </si>
  <si>
    <t>6.15</t>
  </si>
  <si>
    <t>vybourání soklíku</t>
  </si>
  <si>
    <t>m</t>
  </si>
  <si>
    <t>7.15</t>
  </si>
  <si>
    <t>nátěr zárubní – šířka 70 cm</t>
  </si>
  <si>
    <t>KOU, WC = barva bílá, syntetika</t>
  </si>
  <si>
    <t>9.26</t>
  </si>
  <si>
    <t>výměna bytového jádra dle přiložené PD a rozpočtu</t>
  </si>
  <si>
    <t>11.32</t>
  </si>
  <si>
    <t>celkový úklid po opravách</t>
  </si>
  <si>
    <t>pouze KU,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</si>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</sst>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595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18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12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2</v>
      </c>
      <c r="F24" s="33"/>
      <c r="G24" s="19">
        <f t="shared" ref="G24:G41" si="0">ROUND(E24*F24, 2)</f>
        <v>0</v>
      </c>
      <c r="H24" s="32" t="s">
        <v>37</v>
      </c>
      <c r="J24" s="1">
        <v>119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2</v>
      </c>
      <c r="F25" s="33"/>
      <c r="G25" s="19">
        <f t="shared" si="0"/>
        <v>0</v>
      </c>
      <c r="H25" s="32" t="s">
        <v>37</v>
      </c>
      <c r="J25" s="1">
        <v>123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2</v>
      </c>
      <c r="F26" s="33"/>
      <c r="G26" s="19">
        <f t="shared" si="0"/>
        <v>0</v>
      </c>
      <c r="H26" s="32" t="s">
        <v>37</v>
      </c>
      <c r="J26" s="1">
        <v>124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2</v>
      </c>
      <c r="F27" s="33"/>
      <c r="G27" s="19">
        <f t="shared" si="0"/>
        <v>0</v>
      </c>
      <c r="H27" s="32" t="s">
        <v>37</v>
      </c>
      <c r="J27" s="1">
        <v>305</v>
      </c>
    </row>
    <row r="28" spans="1:10" ht="45" x14ac:dyDescent="0.25">
      <c r="A28" s="16">
        <v>5</v>
      </c>
      <c r="B28" s="17" t="s">
        <v>44</v>
      </c>
      <c r="C28" s="31" t="s">
        <v>45</v>
      </c>
      <c r="D28" s="18" t="s">
        <v>46</v>
      </c>
      <c r="E28" s="19">
        <v>1</v>
      </c>
      <c r="F28" s="33"/>
      <c r="G28" s="19">
        <f t="shared" si="0"/>
        <v>0</v>
      </c>
      <c r="H28" s="32" t="s">
        <v>47</v>
      </c>
      <c r="J28" s="1">
        <v>315</v>
      </c>
    </row>
    <row r="29" spans="1:10" ht="30" x14ac:dyDescent="0.25">
      <c r="A29" s="16">
        <v>6</v>
      </c>
      <c r="B29" s="17" t="s">
        <v>48</v>
      </c>
      <c r="C29" s="31" t="s">
        <v>49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50</v>
      </c>
      <c r="J29" s="1">
        <v>359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53</v>
      </c>
      <c r="E30" s="19">
        <v>16</v>
      </c>
      <c r="F30" s="33"/>
      <c r="G30" s="19">
        <f t="shared" si="0"/>
        <v>0</v>
      </c>
      <c r="H30" s="32" t="s">
        <v>54</v>
      </c>
      <c r="J30" s="1">
        <v>148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53</v>
      </c>
      <c r="E31" s="19">
        <v>16</v>
      </c>
      <c r="F31" s="33"/>
      <c r="G31" s="19">
        <f t="shared" si="0"/>
        <v>0</v>
      </c>
      <c r="H31" s="32" t="s">
        <v>54</v>
      </c>
      <c r="J31" s="1">
        <v>149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53</v>
      </c>
      <c r="E32" s="19">
        <v>16</v>
      </c>
      <c r="F32" s="33"/>
      <c r="G32" s="19">
        <f t="shared" si="0"/>
        <v>0</v>
      </c>
      <c r="H32" s="32" t="s">
        <v>59</v>
      </c>
      <c r="J32" s="1">
        <v>151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62</v>
      </c>
      <c r="E33" s="19">
        <v>14</v>
      </c>
      <c r="F33" s="33"/>
      <c r="G33" s="19">
        <f t="shared" si="0"/>
        <v>0</v>
      </c>
      <c r="H33" s="32"/>
      <c r="J33" s="1">
        <v>152</v>
      </c>
    </row>
    <row r="34" spans="1:10" ht="45" x14ac:dyDescent="0.25">
      <c r="A34" s="16">
        <v>11</v>
      </c>
      <c r="B34" s="17" t="s">
        <v>63</v>
      </c>
      <c r="C34" s="31" t="s">
        <v>64</v>
      </c>
      <c r="D34" s="18" t="s">
        <v>53</v>
      </c>
      <c r="E34" s="19">
        <v>76</v>
      </c>
      <c r="F34" s="33"/>
      <c r="G34" s="19">
        <f t="shared" si="0"/>
        <v>0</v>
      </c>
      <c r="H34" s="32" t="s">
        <v>65</v>
      </c>
      <c r="J34" s="1">
        <v>162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53</v>
      </c>
      <c r="E35" s="19">
        <v>2</v>
      </c>
      <c r="F35" s="33"/>
      <c r="G35" s="19">
        <f t="shared" si="0"/>
        <v>0</v>
      </c>
      <c r="H35" s="32" t="s">
        <v>68</v>
      </c>
      <c r="J35" s="1">
        <v>163</v>
      </c>
    </row>
    <row r="36" spans="1:10" ht="29.25" customHeight="1" x14ac:dyDescent="0.25">
      <c r="A36" s="16">
        <v>13</v>
      </c>
      <c r="B36" s="17" t="s">
        <v>69</v>
      </c>
      <c r="C36" s="31" t="s">
        <v>70</v>
      </c>
      <c r="D36" s="18" t="s">
        <v>53</v>
      </c>
      <c r="E36" s="19">
        <v>76</v>
      </c>
      <c r="F36" s="33"/>
      <c r="G36" s="19">
        <f t="shared" si="0"/>
        <v>0</v>
      </c>
      <c r="H36" s="32" t="s">
        <v>54</v>
      </c>
      <c r="J36" s="1">
        <v>165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53</v>
      </c>
      <c r="E37" s="19">
        <v>76</v>
      </c>
      <c r="F37" s="33"/>
      <c r="G37" s="19">
        <f t="shared" si="0"/>
        <v>0</v>
      </c>
      <c r="H37" s="32" t="s">
        <v>73</v>
      </c>
      <c r="J37" s="1">
        <v>167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76</v>
      </c>
      <c r="E38" s="19">
        <v>11</v>
      </c>
      <c r="F38" s="33"/>
      <c r="G38" s="19">
        <f t="shared" si="0"/>
        <v>0</v>
      </c>
      <c r="H38" s="32" t="s">
        <v>54</v>
      </c>
      <c r="J38" s="1">
        <v>183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36</v>
      </c>
      <c r="E39" s="19">
        <v>2</v>
      </c>
      <c r="F39" s="33"/>
      <c r="G39" s="19">
        <f t="shared" si="0"/>
        <v>0</v>
      </c>
      <c r="H39" s="32" t="s">
        <v>79</v>
      </c>
      <c r="J39" s="1">
        <v>208</v>
      </c>
    </row>
    <row r="40" spans="1:10" ht="30" x14ac:dyDescent="0.25">
      <c r="A40" s="16">
        <v>17</v>
      </c>
      <c r="B40" s="17" t="s">
        <v>80</v>
      </c>
      <c r="C40" s="31" t="s">
        <v>81</v>
      </c>
      <c r="D40" s="18" t="s">
        <v>46</v>
      </c>
      <c r="E40" s="19">
        <v>1</v>
      </c>
      <c r="F40" s="33"/>
      <c r="G40" s="19">
        <f t="shared" si="0"/>
        <v>0</v>
      </c>
      <c r="H40" s="32"/>
      <c r="J40" s="1">
        <v>375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21</v>
      </c>
      <c r="E41" s="19">
        <v>1</v>
      </c>
      <c r="F41" s="33"/>
      <c r="G41" s="19">
        <f t="shared" si="0"/>
        <v>0</v>
      </c>
      <c r="H41" s="32" t="s">
        <v>84</v>
      </c>
      <c r="J41" s="1">
        <v>308</v>
      </c>
    </row>
    <row r="42" spans="1:10" ht="27" customHeight="1" x14ac:dyDescent="0.25">
      <c r="A42" s="77" t="s">
        <v>85</v>
      </c>
      <c r="B42" s="78"/>
      <c r="C42" s="78"/>
      <c r="D42" s="78"/>
      <c r="E42" s="78"/>
      <c r="F42" s="78"/>
      <c r="G42" s="15">
        <f>SUM(G24:G41)</f>
        <v>0</v>
      </c>
      <c r="H42" s="26"/>
    </row>
    <row r="43" spans="1:10" s="29" customFormat="1" ht="27" customHeight="1" x14ac:dyDescent="0.25">
      <c r="A43" s="59" t="s">
        <v>86</v>
      </c>
      <c r="B43" s="59"/>
      <c r="C43" s="59"/>
      <c r="D43" s="59"/>
      <c r="E43" s="59"/>
      <c r="F43" s="59"/>
      <c r="G43" s="59"/>
      <c r="H43" s="59"/>
    </row>
    <row r="44" spans="1:10" ht="27" customHeight="1" x14ac:dyDescent="0.25">
      <c r="A44" s="58" t="s">
        <v>87</v>
      </c>
      <c r="B44" s="58"/>
      <c r="C44" s="58"/>
      <c r="D44" s="58"/>
      <c r="E44" s="58"/>
      <c r="F44" s="58"/>
      <c r="G44" s="58"/>
      <c r="H44" s="58"/>
    </row>
    <row r="45" spans="1:10" ht="15.75" customHeight="1" x14ac:dyDescent="0.25">
      <c r="A45" s="27"/>
      <c r="B45" s="99" t="s">
        <v>88</v>
      </c>
      <c r="C45" s="99"/>
      <c r="D45" s="99"/>
      <c r="E45" s="99"/>
      <c r="F45" s="100"/>
      <c r="G45"/>
      <c r="H45"/>
    </row>
    <row r="46" spans="1:10" ht="45" customHeight="1" x14ac:dyDescent="0.25">
      <c r="A46" s="28">
        <v>1</v>
      </c>
      <c r="B46" s="97" t="s">
        <v>89</v>
      </c>
      <c r="C46" s="97"/>
      <c r="D46" s="97"/>
      <c r="E46" s="97"/>
      <c r="F46" s="98"/>
    </row>
    <row r="47" spans="1:10" ht="60" customHeight="1" x14ac:dyDescent="0.25">
      <c r="A47" s="28">
        <v>2</v>
      </c>
      <c r="B47" s="97" t="s">
        <v>90</v>
      </c>
      <c r="C47" s="97"/>
      <c r="D47" s="97"/>
      <c r="E47" s="97"/>
      <c r="F47" s="98"/>
    </row>
    <row r="48" spans="1:10" ht="60" customHeight="1" x14ac:dyDescent="0.25">
      <c r="A48" s="28">
        <v>3</v>
      </c>
      <c r="B48" s="97" t="s">
        <v>91</v>
      </c>
      <c r="C48" s="97"/>
      <c r="D48" s="97"/>
      <c r="E48" s="97"/>
      <c r="F48" s="98"/>
    </row>
    <row r="49" spans="1:6" ht="120" customHeight="1" x14ac:dyDescent="0.25">
      <c r="A49" s="28">
        <v>4</v>
      </c>
      <c r="B49" s="97" t="s">
        <v>92</v>
      </c>
      <c r="C49" s="97"/>
      <c r="D49" s="97"/>
      <c r="E49" s="97"/>
      <c r="F49" s="98"/>
    </row>
    <row r="50" spans="1:6" x14ac:dyDescent="0.25">
      <c r="A50" s="10"/>
      <c r="B50" s="30"/>
      <c r="C50" s="30"/>
      <c r="D50" s="30"/>
      <c r="E50" s="30"/>
      <c r="F50" s="30"/>
    </row>
    <row r="51" spans="1:6" x14ac:dyDescent="0.25">
      <c r="A51" s="10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</sheetData>
  <sheetProtection password="EB95" sheet="1" formatColumns="0" formatRows="0" insertColumns="0" insertHyperlinks="0" deleteColumns="0" deleteRows="0" autoFilter="0" pivotTables="0"/>
  <mergeCells count="39">
    <mergeCell ref="B46:F46"/>
    <mergeCell ref="B47:F47"/>
    <mergeCell ref="B48:F48"/>
    <mergeCell ref="B49:F49"/>
    <mergeCell ref="B45:F45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2019-09-13T11:43:37Z</dcterms:modified>
</cp:coreProperties>
</file>