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2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1" i="1" l="1"/>
</calcChain>
</file>

<file path=xl/sharedStrings.xml><?xml version="1.0" encoding="utf-8"?>
<sst xmlns="http://schemas.openxmlformats.org/spreadsheetml/2006/main" count="257" uniqueCount="203">
  <si>
    <t>Oprava volného bytu č. 36, M. Fialy 1</t>
  </si>
  <si>
    <t>VZ č. 212/2019</t>
  </si>
  <si>
    <t>10.10.2019 08:14:17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</si>
  <si>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</si>
  <si>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</si>
  <si>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</si>
  <si>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</si>
  <si>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</si>
  <si>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</si>
  <si>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</si>
  <si>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</si>
  <si>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</si>
  <si>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</si>
  <si>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</si>
  <si>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</si>
  <si>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</si>
  <si>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</si>
  <si>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</si>
  <si>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M.Fialy 1/248</t>
  </si>
  <si>
    <t>Číslo bytu</t>
  </si>
  <si>
    <t>Velikost bytu</t>
  </si>
  <si>
    <t>3+1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</si>
  <si>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</si>
  <si>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</si>
  <si>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</si>
  <si>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</si>
  <si>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</si>
  <si>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</si>
  <si>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</si>
  <si>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</si>
  <si>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</si>
  <si>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</si>
  <si>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</si>
  <si>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</si>
  <si>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</si>
  <si>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</si>
  <si>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</si>
  <si>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</si>
  <si>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</si>
  <si>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</si>
  <si>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</si>
  <si>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</si>
  <si>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</si>
  <si>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</si>
  <si>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 xml:space="preserve">položku naceňte dle tabulky níže "Poznámky"  
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</si>
  <si>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</si>
  <si>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</si>
  <si>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</si>
  <si>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</si>
  <si>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</si>
  <si>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</si>
  <si>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</si>
  <si>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</si>
  <si>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</si>
  <si>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</si>
  <si>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</si>
  <si>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</si>
  <si>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</si>
  <si>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</si>
  <si>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</si>
  <si>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</si>
  <si>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</si>
  <si>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</si>
  <si>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sprchové hadice a držáku na hadici</t>
  </si>
  <si>
    <t>3.33</t>
  </si>
  <si>
    <t>výměna dřezu nerez včetně příslušenství</t>
  </si>
  <si>
    <t>3.35</t>
  </si>
  <si>
    <t>montáž pračkového ventilu</t>
  </si>
  <si>
    <t>do obezdění vany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</si>
  <si>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</si>
  <si>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</si>
  <si>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</si>
  <si>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</si>
  <si>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</si>
  <si>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1x WC-60/L, 1x KOU 60/P, bílé, Osazení dveří do stávajících zárubní vč. prací s tímto spojených</t>
  </si>
  <si>
    <t>3.60</t>
  </si>
  <si>
    <t>výměna vnitřních dveří – prosklené 2/3 sklo 80 cm</t>
  </si>
  <si>
    <t>z PŘ do OP - 80/P, podobný styl jako dveře do DP a LO</t>
  </si>
  <si>
    <t>3.69</t>
  </si>
  <si>
    <t>výměna dveřního prahu – délka 80 cm</t>
  </si>
  <si>
    <t>vstupní dveře, OP, LO,DP - včetně laku</t>
  </si>
  <si>
    <t>3.72</t>
  </si>
  <si>
    <t>oprava dveřního prahu polepením PVC – délka 60 cm</t>
  </si>
  <si>
    <t>KOU, WC</t>
  </si>
  <si>
    <t>3.82</t>
  </si>
  <si>
    <t>výměna dveřního kování</t>
  </si>
  <si>
    <t>KOU, WC, OP</t>
  </si>
  <si>
    <t>3.83</t>
  </si>
  <si>
    <t>výměna zámku u dveří</t>
  </si>
  <si>
    <t xml:space="preserve">KOU, WC, OP, PŘ-vstupní 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</si>
  <si>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</si>
  <si>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</si>
  <si>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</si>
  <si>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</si>
  <si>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 xml:space="preserve">rohová - rozměr 2,63x1,22m, vč.krycí lišty </t>
  </si>
  <si>
    <t>3.118</t>
  </si>
  <si>
    <t>výměna větracích mřížek</t>
  </si>
  <si>
    <t xml:space="preserve"> KOU, WC</t>
  </si>
  <si>
    <t>3.119</t>
  </si>
  <si>
    <t>demontáž a zpětná montáž kuchyňské linky</t>
  </si>
  <si>
    <t>při výměně podlahy</t>
  </si>
  <si>
    <t>3.132</t>
  </si>
  <si>
    <t>výměna vestavné skříně - šíře nad 200 cm, viz poznámka</t>
  </si>
  <si>
    <t>dekor dřeva, v. 2,6 x š. 2,8 x hl. 0,6 m, tl. lamina min. 1,8 cm (část policová a šatní)</t>
  </si>
  <si>
    <t>4.1</t>
  </si>
  <si>
    <t>stržení původního PVC</t>
  </si>
  <si>
    <t>m2</t>
  </si>
  <si>
    <t xml:space="preserve">PŘ (11), OP (22), LO (14), DP (12), KU (8), KOU (2), WC (1) </t>
  </si>
  <si>
    <t>4.2</t>
  </si>
  <si>
    <t>úprava podkladu – nivelace</t>
  </si>
  <si>
    <t>PŘ (14), OP (22), LO (14), DP (12), KU (8)</t>
  </si>
  <si>
    <t>4.3</t>
  </si>
  <si>
    <t>položení PVC – střední zátěž, celoplošně podlepit</t>
  </si>
  <si>
    <t>OP (22), LO (14), DP (12)</t>
  </si>
  <si>
    <t>4.4</t>
  </si>
  <si>
    <t>položení PVC – vyšší zátěž, celoplošně podlepit</t>
  </si>
  <si>
    <t>PŘ (14), KU (8)</t>
  </si>
  <si>
    <t>4.5</t>
  </si>
  <si>
    <t>nalepení obvodové lišty PVC</t>
  </si>
  <si>
    <t>bm</t>
  </si>
  <si>
    <t xml:space="preserve">PŘ (22), OP (19), LO (15), DP (14), KU (11,5)  </t>
  </si>
  <si>
    <t>5.1</t>
  </si>
  <si>
    <t>zhotovení nových štukových omítek</t>
  </si>
  <si>
    <t>PŘ (72,5), LO (54), DP-1 stěna (8,5), KU (22)</t>
  </si>
  <si>
    <t>5.2</t>
  </si>
  <si>
    <t>lokální opravy prasklin, prasklin panelových spojů</t>
  </si>
  <si>
    <t>DP-díry po hmožinkách, OP-praskliny na stropě a na zdech</t>
  </si>
  <si>
    <t>5.6</t>
  </si>
  <si>
    <t>malba dvojnásobná bílá</t>
  </si>
  <si>
    <t>celý byt</t>
  </si>
  <si>
    <t>6.3</t>
  </si>
  <si>
    <t>obezdění vany 160 cm,včetně instalace vanových dvířek</t>
  </si>
  <si>
    <t>vč. instalace ventilu na AP + odpadu</t>
  </si>
  <si>
    <t>6.5</t>
  </si>
  <si>
    <t>oprava keramického obkladu</t>
  </si>
  <si>
    <t>KU kolem KL</t>
  </si>
  <si>
    <t>6.9</t>
  </si>
  <si>
    <t>provedení keramického obkladu</t>
  </si>
  <si>
    <t>obezdění vany - zachovat dekor původního obkladu</t>
  </si>
  <si>
    <t>6.11</t>
  </si>
  <si>
    <t>položení keramické dlažby vnitřní</t>
  </si>
  <si>
    <t>KOU (2), WC (1)</t>
  </si>
  <si>
    <t>6.14</t>
  </si>
  <si>
    <t>vybourání dlažby</t>
  </si>
  <si>
    <t xml:space="preserve">PŘ </t>
  </si>
  <si>
    <t>6.15</t>
  </si>
  <si>
    <t>vybourání soklíku</t>
  </si>
  <si>
    <t>m</t>
  </si>
  <si>
    <t>PŘ</t>
  </si>
  <si>
    <t>6.18</t>
  </si>
  <si>
    <t>úprava podkladu pod dlažbu , včetně hydroizolace</t>
  </si>
  <si>
    <t>6.20</t>
  </si>
  <si>
    <t xml:space="preserve">oprava bytového jádra SDK deskami – vnější </t>
  </si>
  <si>
    <t>vnější stěny jádra vč. úpravy kolem zárubní od KOU a WC (12), nad KL (stěna společná s jádrem cca 2x1m)</t>
  </si>
  <si>
    <t>6.33</t>
  </si>
  <si>
    <t>vybourání obezděné vany, viz. poznámka</t>
  </si>
  <si>
    <t>7.3</t>
  </si>
  <si>
    <t>nátěr dveří plných – šířka 80 cm</t>
  </si>
  <si>
    <t>LO, DP</t>
  </si>
  <si>
    <t>7.14</t>
  </si>
  <si>
    <t>nátěr zárubní – šířka 60 cm</t>
  </si>
  <si>
    <t>KOU, WC - bílé, syntetika</t>
  </si>
  <si>
    <t>7.16</t>
  </si>
  <si>
    <t>nátěr zárubní – šířka 80 cm</t>
  </si>
  <si>
    <t>KU, OP, LO,DP -bílé, syntetika, vstupní - hnědé syntetika</t>
  </si>
  <si>
    <t>7.23</t>
  </si>
  <si>
    <t>nátěr bytového jádra, viz. poznámka</t>
  </si>
  <si>
    <t>strop v KOU (3) a WC (1)</t>
  </si>
  <si>
    <t>9.1</t>
  </si>
  <si>
    <t>opravy a seřízení plastových oken, viz poznámka</t>
  </si>
  <si>
    <t>KU,OP, DP,LO</t>
  </si>
  <si>
    <t>9.16</t>
  </si>
  <si>
    <t>výměna zámkové vložky</t>
  </si>
  <si>
    <t>vstupní-bezpečnostní</t>
  </si>
  <si>
    <t>9.17</t>
  </si>
  <si>
    <t>výměna kování k zámkové vložce, viz poznámka</t>
  </si>
  <si>
    <t>9.24</t>
  </si>
  <si>
    <t>demontáž bytových doplňků, viz poznámka</t>
  </si>
  <si>
    <t>skříňka pod umývadlem, zrcadlo v KOU, garnyže 4ks</t>
  </si>
  <si>
    <t>11.8</t>
  </si>
  <si>
    <t>vyčištění keramického obkladu</t>
  </si>
  <si>
    <t>KOU</t>
  </si>
  <si>
    <t>11.17</t>
  </si>
  <si>
    <t>vyčištění odsavače par</t>
  </si>
  <si>
    <t>11.18</t>
  </si>
  <si>
    <t>vyčištění sporáku, trouby, včetně odmaštění</t>
  </si>
  <si>
    <t>11.22</t>
  </si>
  <si>
    <t>vyčištění kuchyňské linky atyp</t>
  </si>
  <si>
    <t>11.28</t>
  </si>
  <si>
    <t>umytí oken plastových, včetně rámu a parapetu, viz poznámka</t>
  </si>
  <si>
    <t>KU, OP, LO, DP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</si>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</sst>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630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51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30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69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76</v>
      </c>
    </row>
    <row r="38" spans="1:10" ht="45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93</v>
      </c>
    </row>
    <row r="39" spans="1:10" ht="60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74</v>
      </c>
      <c r="J39" s="1">
        <v>95</v>
      </c>
    </row>
    <row r="40" spans="1:10" ht="3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101</v>
      </c>
    </row>
    <row r="41" spans="1:10" ht="30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80</v>
      </c>
      <c r="J41" s="1">
        <v>110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83</v>
      </c>
      <c r="J42" s="1">
        <v>113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86</v>
      </c>
      <c r="J43" s="1">
        <v>123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89</v>
      </c>
      <c r="J44" s="1">
        <v>124</v>
      </c>
    </row>
    <row r="45" spans="1:10" ht="30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130</v>
      </c>
    </row>
    <row r="46" spans="1:10" ht="45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302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97</v>
      </c>
      <c r="J47" s="1">
        <v>305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100</v>
      </c>
      <c r="J48" s="1">
        <v>311</v>
      </c>
    </row>
    <row r="49" spans="1:10" ht="45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103</v>
      </c>
      <c r="J49" s="1">
        <v>325</v>
      </c>
    </row>
    <row r="50" spans="1:10" ht="30" x14ac:dyDescent="0.25">
      <c r="A50" s="16">
        <v>27</v>
      </c>
      <c r="B50" s="17" t="s">
        <v>104</v>
      </c>
      <c r="C50" s="36" t="s">
        <v>105</v>
      </c>
      <c r="D50" s="18" t="s">
        <v>106</v>
      </c>
      <c r="E50" s="19">
        <v>70</v>
      </c>
      <c r="F50" s="38"/>
      <c r="G50" s="19">
        <f t="shared" si="0"/>
        <v>0</v>
      </c>
      <c r="H50" s="37" t="s">
        <v>107</v>
      </c>
      <c r="J50" s="1">
        <v>148</v>
      </c>
    </row>
    <row r="51" spans="1:10" ht="30" x14ac:dyDescent="0.25">
      <c r="A51" s="16">
        <v>28</v>
      </c>
      <c r="B51" s="17" t="s">
        <v>108</v>
      </c>
      <c r="C51" s="36" t="s">
        <v>109</v>
      </c>
      <c r="D51" s="18" t="s">
        <v>106</v>
      </c>
      <c r="E51" s="19">
        <v>70</v>
      </c>
      <c r="F51" s="38"/>
      <c r="G51" s="19">
        <f t="shared" si="0"/>
        <v>0</v>
      </c>
      <c r="H51" s="37" t="s">
        <v>110</v>
      </c>
      <c r="J51" s="1">
        <v>149</v>
      </c>
    </row>
    <row r="52" spans="1:10" ht="30" x14ac:dyDescent="0.25">
      <c r="A52" s="16">
        <v>29</v>
      </c>
      <c r="B52" s="17" t="s">
        <v>111</v>
      </c>
      <c r="C52" s="36" t="s">
        <v>112</v>
      </c>
      <c r="D52" s="18" t="s">
        <v>106</v>
      </c>
      <c r="E52" s="19">
        <v>48</v>
      </c>
      <c r="F52" s="38"/>
      <c r="G52" s="19">
        <f t="shared" si="0"/>
        <v>0</v>
      </c>
      <c r="H52" s="37" t="s">
        <v>113</v>
      </c>
      <c r="J52" s="1">
        <v>150</v>
      </c>
    </row>
    <row r="53" spans="1:10" ht="30" x14ac:dyDescent="0.25">
      <c r="A53" s="16">
        <v>30</v>
      </c>
      <c r="B53" s="17" t="s">
        <v>114</v>
      </c>
      <c r="C53" s="36" t="s">
        <v>115</v>
      </c>
      <c r="D53" s="18" t="s">
        <v>106</v>
      </c>
      <c r="E53" s="19">
        <v>22</v>
      </c>
      <c r="F53" s="38"/>
      <c r="G53" s="19">
        <f t="shared" si="0"/>
        <v>0</v>
      </c>
      <c r="H53" s="37" t="s">
        <v>116</v>
      </c>
      <c r="J53" s="1">
        <v>151</v>
      </c>
    </row>
    <row r="54" spans="1:10" ht="30" x14ac:dyDescent="0.25">
      <c r="A54" s="16">
        <v>31</v>
      </c>
      <c r="B54" s="17" t="s">
        <v>117</v>
      </c>
      <c r="C54" s="36" t="s">
        <v>118</v>
      </c>
      <c r="D54" s="18" t="s">
        <v>119</v>
      </c>
      <c r="E54" s="19">
        <v>81.5</v>
      </c>
      <c r="F54" s="38"/>
      <c r="G54" s="19">
        <f t="shared" si="0"/>
        <v>0</v>
      </c>
      <c r="H54" s="37" t="s">
        <v>120</v>
      </c>
      <c r="J54" s="1">
        <v>152</v>
      </c>
    </row>
    <row r="55" spans="1:10" ht="30" x14ac:dyDescent="0.25">
      <c r="A55" s="16">
        <v>32</v>
      </c>
      <c r="B55" s="17" t="s">
        <v>121</v>
      </c>
      <c r="C55" s="36" t="s">
        <v>122</v>
      </c>
      <c r="D55" s="18" t="s">
        <v>106</v>
      </c>
      <c r="E55" s="19">
        <v>157</v>
      </c>
      <c r="F55" s="38"/>
      <c r="G55" s="19">
        <f t="shared" si="0"/>
        <v>0</v>
      </c>
      <c r="H55" s="37" t="s">
        <v>123</v>
      </c>
      <c r="J55" s="1">
        <v>162</v>
      </c>
    </row>
    <row r="56" spans="1:10" ht="45" x14ac:dyDescent="0.25">
      <c r="A56" s="16">
        <v>33</v>
      </c>
      <c r="B56" s="17" t="s">
        <v>124</v>
      </c>
      <c r="C56" s="36" t="s">
        <v>125</v>
      </c>
      <c r="D56" s="18" t="s">
        <v>106</v>
      </c>
      <c r="E56" s="19">
        <v>10</v>
      </c>
      <c r="F56" s="38"/>
      <c r="G56" s="19">
        <f t="shared" ref="G56:G80" si="1">ROUND(E56*F56, 2)</f>
        <v>0</v>
      </c>
      <c r="H56" s="37" t="s">
        <v>126</v>
      </c>
      <c r="J56" s="1">
        <v>163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106</v>
      </c>
      <c r="E57" s="19">
        <v>273.5</v>
      </c>
      <c r="F57" s="38"/>
      <c r="G57" s="19">
        <f t="shared" si="1"/>
        <v>0</v>
      </c>
      <c r="H57" s="37" t="s">
        <v>129</v>
      </c>
      <c r="J57" s="1">
        <v>167</v>
      </c>
    </row>
    <row r="58" spans="1:10" ht="30" x14ac:dyDescent="0.25">
      <c r="A58" s="16">
        <v>35</v>
      </c>
      <c r="B58" s="17" t="s">
        <v>130</v>
      </c>
      <c r="C58" s="36" t="s">
        <v>131</v>
      </c>
      <c r="D58" s="18" t="s">
        <v>43</v>
      </c>
      <c r="E58" s="19">
        <v>1</v>
      </c>
      <c r="F58" s="38"/>
      <c r="G58" s="19">
        <f t="shared" si="1"/>
        <v>0</v>
      </c>
      <c r="H58" s="37" t="s">
        <v>132</v>
      </c>
      <c r="J58" s="1">
        <v>171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106</v>
      </c>
      <c r="E59" s="19">
        <v>1</v>
      </c>
      <c r="F59" s="38"/>
      <c r="G59" s="19">
        <f t="shared" si="1"/>
        <v>0</v>
      </c>
      <c r="H59" s="37" t="s">
        <v>135</v>
      </c>
      <c r="J59" s="1">
        <v>173</v>
      </c>
    </row>
    <row r="60" spans="1:10" ht="30" x14ac:dyDescent="0.25">
      <c r="A60" s="16">
        <v>37</v>
      </c>
      <c r="B60" s="17" t="s">
        <v>136</v>
      </c>
      <c r="C60" s="36" t="s">
        <v>137</v>
      </c>
      <c r="D60" s="18" t="s">
        <v>106</v>
      </c>
      <c r="E60" s="19">
        <v>1</v>
      </c>
      <c r="F60" s="38"/>
      <c r="G60" s="19">
        <f t="shared" si="1"/>
        <v>0</v>
      </c>
      <c r="H60" s="37" t="s">
        <v>138</v>
      </c>
      <c r="J60" s="1">
        <v>177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106</v>
      </c>
      <c r="E61" s="19">
        <v>3</v>
      </c>
      <c r="F61" s="38"/>
      <c r="G61" s="19">
        <f t="shared" si="1"/>
        <v>0</v>
      </c>
      <c r="H61" s="37" t="s">
        <v>141</v>
      </c>
      <c r="J61" s="1">
        <v>179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106</v>
      </c>
      <c r="E62" s="19">
        <v>3</v>
      </c>
      <c r="F62" s="38"/>
      <c r="G62" s="19">
        <f t="shared" si="1"/>
        <v>0</v>
      </c>
      <c r="H62" s="37" t="s">
        <v>144</v>
      </c>
      <c r="J62" s="1">
        <v>182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147</v>
      </c>
      <c r="E63" s="19">
        <v>3</v>
      </c>
      <c r="F63" s="38"/>
      <c r="G63" s="19">
        <f t="shared" si="1"/>
        <v>0</v>
      </c>
      <c r="H63" s="37" t="s">
        <v>148</v>
      </c>
      <c r="J63" s="1">
        <v>183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106</v>
      </c>
      <c r="E64" s="19">
        <v>3</v>
      </c>
      <c r="F64" s="38"/>
      <c r="G64" s="19">
        <f t="shared" si="1"/>
        <v>0</v>
      </c>
      <c r="H64" s="37" t="s">
        <v>141</v>
      </c>
      <c r="J64" s="1">
        <v>186</v>
      </c>
    </row>
    <row r="65" spans="1:10" ht="60" x14ac:dyDescent="0.25">
      <c r="A65" s="16">
        <v>42</v>
      </c>
      <c r="B65" s="17" t="s">
        <v>151</v>
      </c>
      <c r="C65" s="36" t="s">
        <v>152</v>
      </c>
      <c r="D65" s="18" t="s">
        <v>106</v>
      </c>
      <c r="E65" s="19">
        <v>14</v>
      </c>
      <c r="F65" s="38"/>
      <c r="G65" s="19">
        <f t="shared" si="1"/>
        <v>0</v>
      </c>
      <c r="H65" s="37" t="s">
        <v>153</v>
      </c>
      <c r="J65" s="1">
        <v>188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36</v>
      </c>
      <c r="E66" s="19">
        <v>1</v>
      </c>
      <c r="F66" s="38"/>
      <c r="G66" s="19">
        <f t="shared" si="1"/>
        <v>0</v>
      </c>
      <c r="H66" s="37"/>
      <c r="J66" s="1">
        <v>444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158</v>
      </c>
      <c r="J67" s="1">
        <v>196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161</v>
      </c>
      <c r="J68" s="1">
        <v>207</v>
      </c>
    </row>
    <row r="69" spans="1:10" ht="45" x14ac:dyDescent="0.25">
      <c r="A69" s="16">
        <v>46</v>
      </c>
      <c r="B69" s="17" t="s">
        <v>162</v>
      </c>
      <c r="C69" s="36" t="s">
        <v>163</v>
      </c>
      <c r="D69" s="18" t="s">
        <v>36</v>
      </c>
      <c r="E69" s="19">
        <v>5</v>
      </c>
      <c r="F69" s="38"/>
      <c r="G69" s="19">
        <f t="shared" si="1"/>
        <v>0</v>
      </c>
      <c r="H69" s="37" t="s">
        <v>164</v>
      </c>
      <c r="J69" s="1">
        <v>209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106</v>
      </c>
      <c r="E70" s="19">
        <v>4</v>
      </c>
      <c r="F70" s="38"/>
      <c r="G70" s="19">
        <f t="shared" si="1"/>
        <v>0</v>
      </c>
      <c r="H70" s="37" t="s">
        <v>167</v>
      </c>
      <c r="J70" s="1">
        <v>355</v>
      </c>
    </row>
    <row r="71" spans="1:10" ht="29.25" customHeight="1" x14ac:dyDescent="0.25">
      <c r="A71" s="16">
        <v>48</v>
      </c>
      <c r="B71" s="17" t="s">
        <v>168</v>
      </c>
      <c r="C71" s="36" t="s">
        <v>169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170</v>
      </c>
      <c r="J71" s="1">
        <v>237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173</v>
      </c>
      <c r="J72" s="1">
        <v>252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173</v>
      </c>
      <c r="J73" s="1">
        <v>253</v>
      </c>
    </row>
    <row r="74" spans="1:10" ht="30" x14ac:dyDescent="0.25">
      <c r="A74" s="16">
        <v>51</v>
      </c>
      <c r="B74" s="17" t="s">
        <v>176</v>
      </c>
      <c r="C74" s="36" t="s">
        <v>177</v>
      </c>
      <c r="D74" s="18" t="s">
        <v>43</v>
      </c>
      <c r="E74" s="19">
        <v>1</v>
      </c>
      <c r="F74" s="38"/>
      <c r="G74" s="19">
        <f t="shared" si="1"/>
        <v>0</v>
      </c>
      <c r="H74" s="37" t="s">
        <v>178</v>
      </c>
      <c r="J74" s="1">
        <v>303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106</v>
      </c>
      <c r="E75" s="19">
        <v>14</v>
      </c>
      <c r="F75" s="38"/>
      <c r="G75" s="19">
        <f t="shared" si="1"/>
        <v>0</v>
      </c>
      <c r="H75" s="37" t="s">
        <v>181</v>
      </c>
      <c r="J75" s="1">
        <v>270</v>
      </c>
    </row>
    <row r="76" spans="1:10" ht="29.25" customHeight="1" x14ac:dyDescent="0.25">
      <c r="A76" s="16">
        <v>53</v>
      </c>
      <c r="B76" s="17" t="s">
        <v>182</v>
      </c>
      <c r="C76" s="36" t="s">
        <v>183</v>
      </c>
      <c r="D76" s="18" t="s">
        <v>36</v>
      </c>
      <c r="E76" s="19">
        <v>1</v>
      </c>
      <c r="F76" s="38"/>
      <c r="G76" s="19">
        <f t="shared" si="1"/>
        <v>0</v>
      </c>
      <c r="H76" s="37"/>
      <c r="J76" s="1">
        <v>279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280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36</v>
      </c>
      <c r="E78" s="19">
        <v>1</v>
      </c>
      <c r="F78" s="38"/>
      <c r="G78" s="19">
        <f t="shared" si="1"/>
        <v>0</v>
      </c>
      <c r="H78" s="37"/>
      <c r="J78" s="1">
        <v>284</v>
      </c>
    </row>
    <row r="79" spans="1:10" ht="30" x14ac:dyDescent="0.25">
      <c r="A79" s="16">
        <v>56</v>
      </c>
      <c r="B79" s="17" t="s">
        <v>188</v>
      </c>
      <c r="C79" s="36" t="s">
        <v>189</v>
      </c>
      <c r="D79" s="18" t="s">
        <v>106</v>
      </c>
      <c r="E79" s="19">
        <v>15</v>
      </c>
      <c r="F79" s="38"/>
      <c r="G79" s="19">
        <f t="shared" si="1"/>
        <v>0</v>
      </c>
      <c r="H79" s="37" t="s">
        <v>190</v>
      </c>
      <c r="J79" s="1">
        <v>290</v>
      </c>
    </row>
    <row r="80" spans="1:10" ht="29.25" customHeight="1" x14ac:dyDescent="0.25">
      <c r="A80" s="16">
        <v>57</v>
      </c>
      <c r="B80" s="17" t="s">
        <v>191</v>
      </c>
      <c r="C80" s="36" t="s">
        <v>192</v>
      </c>
      <c r="D80" s="18" t="s">
        <v>40</v>
      </c>
      <c r="E80" s="19">
        <v>1</v>
      </c>
      <c r="F80" s="38"/>
      <c r="G80" s="19">
        <f t="shared" si="1"/>
        <v>0</v>
      </c>
      <c r="H80" s="37"/>
      <c r="J80" s="1">
        <v>309</v>
      </c>
    </row>
    <row r="81" spans="1:8" ht="27" customHeight="1" x14ac:dyDescent="0.25">
      <c r="A81" s="83" t="s">
        <v>193</v>
      </c>
      <c r="B81" s="84"/>
      <c r="C81" s="84"/>
      <c r="D81" s="84"/>
      <c r="E81" s="84"/>
      <c r="F81" s="84"/>
      <c r="G81" s="15">
        <f>SUM(G24:G80)</f>
        <v>10000</v>
      </c>
      <c r="H81" s="26"/>
    </row>
    <row r="82" spans="1:8" s="29" customFormat="1" ht="27" customHeight="1" x14ac:dyDescent="0.25">
      <c r="A82" s="65" t="s">
        <v>194</v>
      </c>
      <c r="B82" s="65"/>
      <c r="C82" s="65"/>
      <c r="D82" s="65"/>
      <c r="E82" s="65"/>
      <c r="F82" s="65"/>
      <c r="G82" s="65"/>
      <c r="H82" s="65"/>
    </row>
    <row r="83" spans="1:8" ht="27" customHeight="1" x14ac:dyDescent="0.25">
      <c r="A83" s="64" t="s">
        <v>195</v>
      </c>
      <c r="B83" s="64"/>
      <c r="C83" s="64"/>
      <c r="D83" s="64"/>
      <c r="E83" s="64"/>
      <c r="F83" s="64"/>
      <c r="G83" s="64"/>
      <c r="H83" s="64"/>
    </row>
    <row r="84" spans="1:8" ht="35.1" customHeight="1" x14ac:dyDescent="0.25">
      <c r="A84" s="32" t="s">
        <v>196</v>
      </c>
      <c r="B84" s="33"/>
      <c r="C84" s="33"/>
      <c r="D84" s="33"/>
      <c r="E84" s="34"/>
      <c r="F84" s="39"/>
      <c r="G84" s="31" t="s">
        <v>197</v>
      </c>
      <c r="H84" s="30"/>
    </row>
    <row r="85" spans="1:8" ht="15.75" customHeight="1" x14ac:dyDescent="0.25">
      <c r="A85" s="27"/>
      <c r="B85" s="105" t="s">
        <v>198</v>
      </c>
      <c r="C85" s="105"/>
      <c r="D85" s="105"/>
      <c r="E85" s="105"/>
      <c r="F85" s="106"/>
    </row>
    <row r="86" spans="1:8" ht="45" customHeight="1" x14ac:dyDescent="0.25">
      <c r="A86" s="28">
        <v>1</v>
      </c>
      <c r="B86" s="103" t="s">
        <v>199</v>
      </c>
      <c r="C86" s="103"/>
      <c r="D86" s="103"/>
      <c r="E86" s="103"/>
      <c r="F86" s="104"/>
    </row>
    <row r="87" spans="1:8" ht="60" customHeight="1" x14ac:dyDescent="0.25">
      <c r="A87" s="28">
        <v>2</v>
      </c>
      <c r="B87" s="103" t="s">
        <v>200</v>
      </c>
      <c r="C87" s="103"/>
      <c r="D87" s="103"/>
      <c r="E87" s="103"/>
      <c r="F87" s="104"/>
    </row>
    <row r="88" spans="1:8" ht="60" customHeight="1" x14ac:dyDescent="0.25">
      <c r="A88" s="28">
        <v>3</v>
      </c>
      <c r="B88" s="103" t="s">
        <v>201</v>
      </c>
      <c r="C88" s="103"/>
      <c r="D88" s="103"/>
      <c r="E88" s="103"/>
      <c r="F88" s="104"/>
    </row>
    <row r="89" spans="1:8" ht="120" customHeight="1" x14ac:dyDescent="0.25">
      <c r="A89" s="28">
        <v>4</v>
      </c>
      <c r="B89" s="103" t="s">
        <v>202</v>
      </c>
      <c r="C89" s="103"/>
      <c r="D89" s="103"/>
      <c r="E89" s="103"/>
      <c r="F89" s="104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B86:F86"/>
    <mergeCell ref="B87:F87"/>
    <mergeCell ref="B88:F88"/>
    <mergeCell ref="B89:F89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2019-10-14T06:54:46Z</dcterms:modified>
</cp:coreProperties>
</file>