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4 KRY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</calcChain>
</file>

<file path=xl/sharedStrings.xml><?xml version="1.0" encoding="utf-8"?>
<sst xmlns="http://schemas.openxmlformats.org/spreadsheetml/2006/main" count="246" uniqueCount="185">
  <si>
    <t>Oprava volného bytu č. 12, V.Vlasákové 17/963</t>
  </si>
  <si>
    <t>VZ č. 224/2019</t>
  </si>
  <si>
    <t>16.10.2019 08:47:17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</si>
  <si>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</si>
  <si>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</si>
  <si>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</si>
  <si>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</si>
  <si>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</si>
  <si>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</si>
  <si>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</si>
  <si>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</si>
  <si>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</si>
  <si>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</si>
  <si>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</si>
  <si>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</si>
  <si>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</si>
  <si>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</si>
  <si>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</si>
  <si>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17/963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</si>
  <si>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</si>
  <si>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</si>
  <si>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</si>
  <si>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</si>
  <si>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</si>
  <si>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</si>
  <si>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</si>
  <si>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</si>
  <si>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</si>
  <si>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</si>
  <si>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</si>
  <si>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</si>
  <si>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</si>
  <si>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</si>
  <si>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</si>
  <si>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</si>
  <si>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</si>
  <si>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</si>
  <si>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</si>
  <si>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</si>
  <si>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</si>
  <si>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</si>
  <si>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</si>
  <si>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</si>
  <si>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</si>
  <si>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</si>
  <si>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</si>
  <si>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</si>
  <si>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</si>
  <si>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</si>
  <si>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za kuch linkou, dotažení volné kuch. baterie</t>
  </si>
  <si>
    <t>3.44</t>
  </si>
  <si>
    <t>výměna vestavěné skříně dvoukřídlové – šíře 120 cm</t>
  </si>
  <si>
    <t>předsíň do otvoru, zachovat typ členění</t>
  </si>
  <si>
    <t>3.54</t>
  </si>
  <si>
    <t>výměna vnitřních dveří – plné 60 cm</t>
  </si>
  <si>
    <t>wc+kou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</si>
  <si>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</si>
  <si>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</si>
  <si>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</si>
  <si>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</si>
  <si>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</si>
  <si>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</si>
  <si>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</si>
  <si>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</si>
  <si>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</si>
  <si>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</si>
  <si>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3.120</t>
  </si>
  <si>
    <t>oprava kuchyňské linky, viz poznámka</t>
  </si>
  <si>
    <t>seřízení kuch. linky a drobné truhlářské opravy</t>
  </si>
  <si>
    <t>3.121</t>
  </si>
  <si>
    <t>výměna vestavné el. trouby</t>
  </si>
  <si>
    <t>do otvoru</t>
  </si>
  <si>
    <t>3.123</t>
  </si>
  <si>
    <t>demontáž a zpětná montáž zařizovacích předmětů, viz poznámka</t>
  </si>
  <si>
    <t>wc</t>
  </si>
  <si>
    <t>3.146</t>
  </si>
  <si>
    <t>výměna těsnění vstupních dveří</t>
  </si>
  <si>
    <t>3.164</t>
  </si>
  <si>
    <t>výměna plynové varné desky</t>
  </si>
  <si>
    <t>do otvoru, 4 plotny</t>
  </si>
  <si>
    <t>4.1</t>
  </si>
  <si>
    <t>stržení původního PVC</t>
  </si>
  <si>
    <t>m2</t>
  </si>
  <si>
    <t>ložnice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</si>
  <si>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</si>
  <si>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</si>
  <si>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</si>
  <si>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</si>
  <si>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</si>
  <si>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</si>
  <si>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</si>
  <si>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5.1</t>
  </si>
  <si>
    <t>zhotovení nových štukových omítek</t>
  </si>
  <si>
    <t>ložnice, obývací pokoj, dětský pokoj, za vestavnými skříněmi, předsíň stropy.</t>
  </si>
  <si>
    <t>5.3</t>
  </si>
  <si>
    <t>stržení tapet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</si>
  <si>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</si>
  <si>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</si>
  <si>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</si>
  <si>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</si>
  <si>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</si>
  <si>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</si>
  <si>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obklad, na wc odstranit polystyrenové obklady stěn cca 3 m 2 před nátěrem</t>
  </si>
  <si>
    <t>5.8</t>
  </si>
  <si>
    <t>odstranění podhledů</t>
  </si>
  <si>
    <t>předsíň polystyren</t>
  </si>
  <si>
    <t>6.7</t>
  </si>
  <si>
    <t>úprava podkladu pod obklad , včetně hydroizolace, viz poznámka</t>
  </si>
  <si>
    <t>koupelna dle stávajícího obkladu</t>
  </si>
  <si>
    <t>6.8</t>
  </si>
  <si>
    <t>vybourání keramického obkladu</t>
  </si>
  <si>
    <t>kamenný obklad kl z boku, obklad za zrcadlem a žulová polička nad vanou a umyvadlem</t>
  </si>
  <si>
    <t>6.9</t>
  </si>
  <si>
    <t>provedení keramického obkladu</t>
  </si>
  <si>
    <t>po odstranění zrcadla a žulových poliček</t>
  </si>
  <si>
    <t>6.20</t>
  </si>
  <si>
    <t xml:space="preserve">oprava bytového jádra SDK deskami – vnější </t>
  </si>
  <si>
    <t>6.21</t>
  </si>
  <si>
    <t>demontáž původního podhledu bytového jádra</t>
  </si>
  <si>
    <t>pouze wc</t>
  </si>
  <si>
    <t>6.23</t>
  </si>
  <si>
    <t>zhotovení nového podhledu</t>
  </si>
  <si>
    <t>6.24</t>
  </si>
  <si>
    <t>zhotovení zadní stěny instalační šachtice(IŠ) na WC, včetně revizních dvířek</t>
  </si>
  <si>
    <t>výměna plechového krytu potrubí za SDK</t>
  </si>
  <si>
    <t>6.26</t>
  </si>
  <si>
    <t>demontáž zadní stěny instalační šachtice (IŠ) na WC</t>
  </si>
  <si>
    <t>7.3</t>
  </si>
  <si>
    <t>nátěr dveří plných – šířka 80 cm</t>
  </si>
  <si>
    <t>z obýváku do ložnice</t>
  </si>
  <si>
    <t>7.14</t>
  </si>
  <si>
    <t>nátěr zárubní – šířka 60 cm</t>
  </si>
  <si>
    <t>wc+kou, hnědá</t>
  </si>
  <si>
    <t>7.16</t>
  </si>
  <si>
    <t>nátěr zárubní – šířka 80 cm</t>
  </si>
  <si>
    <t>dveře a vstupní byt. dveře</t>
  </si>
  <si>
    <t>7.23</t>
  </si>
  <si>
    <t>nátěr bytového jádra, viz. poznámka</t>
  </si>
  <si>
    <t>bílá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</si>
  <si>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</si>
  <si>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</si>
  <si>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</si>
  <si>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</si>
  <si>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</si>
  <si>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</si>
  <si>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byt</t>
  </si>
  <si>
    <t>8.24</t>
  </si>
  <si>
    <t>kontrola a případná oprava (výměna) odpadů</t>
  </si>
  <si>
    <t>wc+kou+kuch.linka</t>
  </si>
  <si>
    <t>9.1</t>
  </si>
  <si>
    <t>opravy a seřízení plastových oken, viz poznámka</t>
  </si>
  <si>
    <t>9.5</t>
  </si>
  <si>
    <t>výměna zámku poštovní schránky</t>
  </si>
  <si>
    <t>označena jako Boček č. 12</t>
  </si>
  <si>
    <t>9.16</t>
  </si>
  <si>
    <t>výměna zámkové vložky</t>
  </si>
  <si>
    <t>bezpečnostní</t>
  </si>
  <si>
    <t>9.24</t>
  </si>
  <si>
    <t>demontáž bytových doplňků, viz poznámka</t>
  </si>
  <si>
    <t>obývací pokoj, ložnice, dětský pokoj</t>
  </si>
  <si>
    <t>11.6</t>
  </si>
  <si>
    <t>vyklizení balkónu</t>
  </si>
  <si>
    <t>odstranění holubího trusu včetně dezinfekce</t>
  </si>
  <si>
    <t>11.9</t>
  </si>
  <si>
    <t>vyčištění dlažby</t>
  </si>
  <si>
    <t>kuchyň a předsíň</t>
  </si>
  <si>
    <t>11.13</t>
  </si>
  <si>
    <t>vyčištění WC mísy</t>
  </si>
  <si>
    <t>11.16</t>
  </si>
  <si>
    <t>vyčištění umyvadla/kuchyňského dřezu</t>
  </si>
  <si>
    <t>umyvadlo koupelna</t>
  </si>
  <si>
    <t>11.22</t>
  </si>
  <si>
    <t>vyčištění kuchyňské linky atyp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</si>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</sst>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635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2</v>
      </c>
      <c r="F29" s="38"/>
      <c r="G29" s="19">
        <f t="shared" si="0"/>
        <v>0</v>
      </c>
      <c r="H29" s="37" t="s">
        <v>49</v>
      </c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52</v>
      </c>
      <c r="J30" s="1">
        <v>85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55</v>
      </c>
      <c r="J31" s="1">
        <v>95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55</v>
      </c>
      <c r="J32" s="1">
        <v>108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55</v>
      </c>
      <c r="J33" s="1">
        <v>123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55</v>
      </c>
      <c r="J34" s="1">
        <v>124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55</v>
      </c>
      <c r="J35" s="1">
        <v>125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55</v>
      </c>
      <c r="J36" s="1">
        <v>305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68</v>
      </c>
      <c r="J37" s="1">
        <v>312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71</v>
      </c>
      <c r="J38" s="1">
        <v>313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74</v>
      </c>
      <c r="J39" s="1">
        <v>315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41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79</v>
      </c>
      <c r="J41" s="1">
        <v>402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13</v>
      </c>
      <c r="F42" s="38"/>
      <c r="G42" s="19">
        <f t="shared" si="0"/>
        <v>0</v>
      </c>
      <c r="H42" s="37" t="s">
        <v>83</v>
      </c>
      <c r="J42" s="1">
        <v>148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82</v>
      </c>
      <c r="E43" s="19">
        <v>13</v>
      </c>
      <c r="F43" s="38"/>
      <c r="G43" s="19">
        <f t="shared" si="0"/>
        <v>0</v>
      </c>
      <c r="H43" s="37" t="s">
        <v>83</v>
      </c>
      <c r="J43" s="1">
        <v>149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82</v>
      </c>
      <c r="E44" s="19">
        <v>13</v>
      </c>
      <c r="F44" s="38"/>
      <c r="G44" s="19">
        <f t="shared" si="0"/>
        <v>0</v>
      </c>
      <c r="H44" s="37" t="s">
        <v>83</v>
      </c>
      <c r="J44" s="1">
        <v>150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90</v>
      </c>
      <c r="E45" s="19">
        <v>15</v>
      </c>
      <c r="F45" s="38"/>
      <c r="G45" s="19">
        <f t="shared" si="0"/>
        <v>0</v>
      </c>
      <c r="H45" s="37"/>
      <c r="J45" s="1">
        <v>152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82</v>
      </c>
      <c r="E46" s="19">
        <v>184</v>
      </c>
      <c r="F46" s="38"/>
      <c r="G46" s="19">
        <f t="shared" si="0"/>
        <v>0</v>
      </c>
      <c r="H46" s="37" t="s">
        <v>93</v>
      </c>
      <c r="J46" s="1">
        <v>162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82</v>
      </c>
      <c r="E47" s="19">
        <v>184</v>
      </c>
      <c r="F47" s="38"/>
      <c r="G47" s="19">
        <f t="shared" si="0"/>
        <v>0</v>
      </c>
      <c r="H47" s="37" t="s">
        <v>93</v>
      </c>
      <c r="J47" s="1">
        <v>164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82</v>
      </c>
      <c r="E48" s="19">
        <v>184</v>
      </c>
      <c r="F48" s="38"/>
      <c r="G48" s="19">
        <f t="shared" si="0"/>
        <v>0</v>
      </c>
      <c r="H48" s="37" t="s">
        <v>93</v>
      </c>
      <c r="J48" s="1">
        <v>165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82</v>
      </c>
      <c r="E49" s="19">
        <v>276</v>
      </c>
      <c r="F49" s="38"/>
      <c r="G49" s="19">
        <f t="shared" si="0"/>
        <v>0</v>
      </c>
      <c r="H49" s="37"/>
      <c r="J49" s="1">
        <v>167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82</v>
      </c>
      <c r="E50" s="19">
        <v>8</v>
      </c>
      <c r="F50" s="38"/>
      <c r="G50" s="19">
        <f t="shared" si="0"/>
        <v>0</v>
      </c>
      <c r="H50" s="37" t="s">
        <v>102</v>
      </c>
      <c r="J50" s="1">
        <v>168</v>
      </c>
    </row>
    <row r="51" spans="1:10" ht="29.25" customHeight="1" x14ac:dyDescent="0.25">
      <c r="A51" s="16">
        <v>28</v>
      </c>
      <c r="B51" s="17" t="s">
        <v>103</v>
      </c>
      <c r="C51" s="36" t="s">
        <v>104</v>
      </c>
      <c r="D51" s="18" t="s">
        <v>82</v>
      </c>
      <c r="E51" s="19">
        <v>9</v>
      </c>
      <c r="F51" s="38"/>
      <c r="G51" s="19">
        <f t="shared" si="0"/>
        <v>0</v>
      </c>
      <c r="H51" s="37" t="s">
        <v>105</v>
      </c>
      <c r="J51" s="1">
        <v>326</v>
      </c>
    </row>
    <row r="52" spans="1:10" ht="29.25" customHeight="1" x14ac:dyDescent="0.25">
      <c r="A52" s="16">
        <v>29</v>
      </c>
      <c r="B52" s="17" t="s">
        <v>106</v>
      </c>
      <c r="C52" s="36" t="s">
        <v>107</v>
      </c>
      <c r="D52" s="18" t="s">
        <v>82</v>
      </c>
      <c r="E52" s="19">
        <v>5</v>
      </c>
      <c r="F52" s="38"/>
      <c r="G52" s="19">
        <f t="shared" si="0"/>
        <v>0</v>
      </c>
      <c r="H52" s="37" t="s">
        <v>108</v>
      </c>
      <c r="J52" s="1">
        <v>175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82</v>
      </c>
      <c r="E53" s="19">
        <v>7</v>
      </c>
      <c r="F53" s="38"/>
      <c r="G53" s="19">
        <f t="shared" si="0"/>
        <v>0</v>
      </c>
      <c r="H53" s="37" t="s">
        <v>111</v>
      </c>
      <c r="J53" s="1">
        <v>176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82</v>
      </c>
      <c r="E54" s="19">
        <v>5</v>
      </c>
      <c r="F54" s="38"/>
      <c r="G54" s="19">
        <f t="shared" si="0"/>
        <v>0</v>
      </c>
      <c r="H54" s="37" t="s">
        <v>114</v>
      </c>
      <c r="J54" s="1">
        <v>177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82</v>
      </c>
      <c r="E55" s="19">
        <v>18</v>
      </c>
      <c r="F55" s="38"/>
      <c r="G55" s="19">
        <f t="shared" si="0"/>
        <v>0</v>
      </c>
      <c r="H55" s="37"/>
      <c r="J55" s="1">
        <v>188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82</v>
      </c>
      <c r="E56" s="19">
        <v>1</v>
      </c>
      <c r="F56" s="38"/>
      <c r="G56" s="19">
        <f t="shared" ref="G56:G77" si="1">ROUND(E56*F56, 2)</f>
        <v>0</v>
      </c>
      <c r="H56" s="37" t="s">
        <v>119</v>
      </c>
      <c r="J56" s="1">
        <v>189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82</v>
      </c>
      <c r="E57" s="19">
        <v>1</v>
      </c>
      <c r="F57" s="38"/>
      <c r="G57" s="19">
        <f t="shared" si="1"/>
        <v>0</v>
      </c>
      <c r="H57" s="37" t="s">
        <v>119</v>
      </c>
      <c r="J57" s="1">
        <v>191</v>
      </c>
    </row>
    <row r="58" spans="1:10" ht="29.25" customHeight="1" x14ac:dyDescent="0.25">
      <c r="A58" s="16">
        <v>35</v>
      </c>
      <c r="B58" s="17" t="s">
        <v>122</v>
      </c>
      <c r="C58" s="36" t="s">
        <v>123</v>
      </c>
      <c r="D58" s="18" t="s">
        <v>82</v>
      </c>
      <c r="E58" s="19">
        <v>3</v>
      </c>
      <c r="F58" s="38"/>
      <c r="G58" s="19">
        <f t="shared" si="1"/>
        <v>0</v>
      </c>
      <c r="H58" s="37" t="s">
        <v>124</v>
      </c>
      <c r="J58" s="1">
        <v>192</v>
      </c>
    </row>
    <row r="59" spans="1:10" ht="29.25" customHeight="1" x14ac:dyDescent="0.25">
      <c r="A59" s="16">
        <v>36</v>
      </c>
      <c r="B59" s="17" t="s">
        <v>125</v>
      </c>
      <c r="C59" s="36" t="s">
        <v>126</v>
      </c>
      <c r="D59" s="18" t="s">
        <v>82</v>
      </c>
      <c r="E59" s="19">
        <v>3</v>
      </c>
      <c r="F59" s="38"/>
      <c r="G59" s="19">
        <f t="shared" si="1"/>
        <v>0</v>
      </c>
      <c r="H59" s="37"/>
      <c r="J59" s="1">
        <v>316</v>
      </c>
    </row>
    <row r="60" spans="1:10" ht="29.25" customHeight="1" x14ac:dyDescent="0.25">
      <c r="A60" s="16">
        <v>37</v>
      </c>
      <c r="B60" s="17" t="s">
        <v>127</v>
      </c>
      <c r="C60" s="36" t="s">
        <v>128</v>
      </c>
      <c r="D60" s="18" t="s">
        <v>38</v>
      </c>
      <c r="E60" s="19">
        <v>2</v>
      </c>
      <c r="F60" s="38"/>
      <c r="G60" s="19">
        <f t="shared" si="1"/>
        <v>0</v>
      </c>
      <c r="H60" s="37" t="s">
        <v>129</v>
      </c>
      <c r="J60" s="1">
        <v>196</v>
      </c>
    </row>
    <row r="61" spans="1:10" ht="29.25" customHeight="1" x14ac:dyDescent="0.25">
      <c r="A61" s="16">
        <v>38</v>
      </c>
      <c r="B61" s="17" t="s">
        <v>130</v>
      </c>
      <c r="C61" s="36" t="s">
        <v>131</v>
      </c>
      <c r="D61" s="18" t="s">
        <v>38</v>
      </c>
      <c r="E61" s="19">
        <v>2</v>
      </c>
      <c r="F61" s="38"/>
      <c r="G61" s="19">
        <f t="shared" si="1"/>
        <v>0</v>
      </c>
      <c r="H61" s="37" t="s">
        <v>132</v>
      </c>
      <c r="J61" s="1">
        <v>207</v>
      </c>
    </row>
    <row r="62" spans="1:10" ht="29.25" customHeight="1" x14ac:dyDescent="0.25">
      <c r="A62" s="16">
        <v>39</v>
      </c>
      <c r="B62" s="17" t="s">
        <v>133</v>
      </c>
      <c r="C62" s="36" t="s">
        <v>134</v>
      </c>
      <c r="D62" s="18" t="s">
        <v>38</v>
      </c>
      <c r="E62" s="19">
        <v>3</v>
      </c>
      <c r="F62" s="38"/>
      <c r="G62" s="19">
        <f t="shared" si="1"/>
        <v>0</v>
      </c>
      <c r="H62" s="37" t="s">
        <v>135</v>
      </c>
      <c r="J62" s="1">
        <v>209</v>
      </c>
    </row>
    <row r="63" spans="1:10" ht="29.25" customHeight="1" x14ac:dyDescent="0.25">
      <c r="A63" s="16">
        <v>40</v>
      </c>
      <c r="B63" s="17" t="s">
        <v>136</v>
      </c>
      <c r="C63" s="36" t="s">
        <v>137</v>
      </c>
      <c r="D63" s="18" t="s">
        <v>82</v>
      </c>
      <c r="E63" s="19">
        <v>15</v>
      </c>
      <c r="F63" s="38"/>
      <c r="G63" s="19">
        <f t="shared" si="1"/>
        <v>0</v>
      </c>
      <c r="H63" s="37" t="s">
        <v>138</v>
      </c>
      <c r="J63" s="1">
        <v>355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224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225</v>
      </c>
    </row>
    <row r="66" spans="1:10" ht="29.25" customHeight="1" x14ac:dyDescent="0.25">
      <c r="A66" s="16">
        <v>43</v>
      </c>
      <c r="B66" s="17" t="s">
        <v>143</v>
      </c>
      <c r="C66" s="36" t="s">
        <v>144</v>
      </c>
      <c r="D66" s="18" t="s">
        <v>38</v>
      </c>
      <c r="E66" s="19">
        <v>4</v>
      </c>
      <c r="F66" s="38"/>
      <c r="G66" s="19">
        <f t="shared" si="1"/>
        <v>0</v>
      </c>
      <c r="H66" s="37" t="s">
        <v>145</v>
      </c>
      <c r="J66" s="1">
        <v>233</v>
      </c>
    </row>
    <row r="67" spans="1:10" ht="29.25" customHeight="1" x14ac:dyDescent="0.25">
      <c r="A67" s="16">
        <v>44</v>
      </c>
      <c r="B67" s="17" t="s">
        <v>146</v>
      </c>
      <c r="C67" s="36" t="s">
        <v>147</v>
      </c>
      <c r="D67" s="18" t="s">
        <v>41</v>
      </c>
      <c r="E67" s="19">
        <v>1</v>
      </c>
      <c r="F67" s="38"/>
      <c r="G67" s="19">
        <f t="shared" si="1"/>
        <v>0</v>
      </c>
      <c r="H67" s="37" t="s">
        <v>148</v>
      </c>
      <c r="J67" s="1">
        <v>329</v>
      </c>
    </row>
    <row r="68" spans="1:10" ht="29.25" customHeight="1" x14ac:dyDescent="0.25">
      <c r="A68" s="16">
        <v>45</v>
      </c>
      <c r="B68" s="17" t="s">
        <v>149</v>
      </c>
      <c r="C68" s="36" t="s">
        <v>150</v>
      </c>
      <c r="D68" s="18" t="s">
        <v>38</v>
      </c>
      <c r="E68" s="19">
        <v>4</v>
      </c>
      <c r="F68" s="38"/>
      <c r="G68" s="19">
        <f t="shared" si="1"/>
        <v>0</v>
      </c>
      <c r="H68" s="37" t="s">
        <v>145</v>
      </c>
      <c r="J68" s="1">
        <v>237</v>
      </c>
    </row>
    <row r="69" spans="1:10" ht="29.25" customHeight="1" x14ac:dyDescent="0.25">
      <c r="A69" s="16">
        <v>46</v>
      </c>
      <c r="B69" s="17" t="s">
        <v>151</v>
      </c>
      <c r="C69" s="36" t="s">
        <v>152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153</v>
      </c>
      <c r="J69" s="1">
        <v>241</v>
      </c>
    </row>
    <row r="70" spans="1:10" ht="29.25" customHeight="1" x14ac:dyDescent="0.25">
      <c r="A70" s="16">
        <v>47</v>
      </c>
      <c r="B70" s="17" t="s">
        <v>154</v>
      </c>
      <c r="C70" s="36" t="s">
        <v>155</v>
      </c>
      <c r="D70" s="18" t="s">
        <v>38</v>
      </c>
      <c r="E70" s="19">
        <v>1</v>
      </c>
      <c r="F70" s="38"/>
      <c r="G70" s="19">
        <f t="shared" si="1"/>
        <v>0</v>
      </c>
      <c r="H70" s="37" t="s">
        <v>156</v>
      </c>
      <c r="J70" s="1">
        <v>252</v>
      </c>
    </row>
    <row r="71" spans="1:10" ht="29.25" customHeight="1" x14ac:dyDescent="0.25">
      <c r="A71" s="16">
        <v>48</v>
      </c>
      <c r="B71" s="17" t="s">
        <v>157</v>
      </c>
      <c r="C71" s="36" t="s">
        <v>158</v>
      </c>
      <c r="D71" s="18" t="s">
        <v>41</v>
      </c>
      <c r="E71" s="19">
        <v>1</v>
      </c>
      <c r="F71" s="38"/>
      <c r="G71" s="19">
        <f t="shared" si="1"/>
        <v>0</v>
      </c>
      <c r="H71" s="37" t="s">
        <v>159</v>
      </c>
      <c r="J71" s="1">
        <v>303</v>
      </c>
    </row>
    <row r="72" spans="1:10" ht="29.25" customHeight="1" x14ac:dyDescent="0.25">
      <c r="A72" s="16">
        <v>49</v>
      </c>
      <c r="B72" s="17" t="s">
        <v>160</v>
      </c>
      <c r="C72" s="36" t="s">
        <v>161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162</v>
      </c>
      <c r="J72" s="1">
        <v>268</v>
      </c>
    </row>
    <row r="73" spans="1:10" ht="29.25" customHeight="1" x14ac:dyDescent="0.25">
      <c r="A73" s="16">
        <v>50</v>
      </c>
      <c r="B73" s="17" t="s">
        <v>163</v>
      </c>
      <c r="C73" s="36" t="s">
        <v>164</v>
      </c>
      <c r="D73" s="18" t="s">
        <v>82</v>
      </c>
      <c r="E73" s="19">
        <v>17</v>
      </c>
      <c r="F73" s="38"/>
      <c r="G73" s="19">
        <f t="shared" si="1"/>
        <v>0</v>
      </c>
      <c r="H73" s="37" t="s">
        <v>165</v>
      </c>
      <c r="J73" s="1">
        <v>271</v>
      </c>
    </row>
    <row r="74" spans="1:10" ht="29.25" customHeight="1" x14ac:dyDescent="0.25">
      <c r="A74" s="16">
        <v>51</v>
      </c>
      <c r="B74" s="17" t="s">
        <v>166</v>
      </c>
      <c r="C74" s="36" t="s">
        <v>167</v>
      </c>
      <c r="D74" s="18" t="s">
        <v>38</v>
      </c>
      <c r="E74" s="19">
        <v>1</v>
      </c>
      <c r="F74" s="38"/>
      <c r="G74" s="19">
        <f t="shared" si="1"/>
        <v>0</v>
      </c>
      <c r="H74" s="37"/>
      <c r="J74" s="1">
        <v>275</v>
      </c>
    </row>
    <row r="75" spans="1:10" ht="29.25" customHeight="1" x14ac:dyDescent="0.25">
      <c r="A75" s="16">
        <v>52</v>
      </c>
      <c r="B75" s="17" t="s">
        <v>168</v>
      </c>
      <c r="C75" s="36" t="s">
        <v>169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170</v>
      </c>
      <c r="J75" s="1">
        <v>278</v>
      </c>
    </row>
    <row r="76" spans="1:10" ht="29.25" customHeight="1" x14ac:dyDescent="0.25">
      <c r="A76" s="16">
        <v>53</v>
      </c>
      <c r="B76" s="17" t="s">
        <v>171</v>
      </c>
      <c r="C76" s="36" t="s">
        <v>172</v>
      </c>
      <c r="D76" s="18" t="s">
        <v>38</v>
      </c>
      <c r="E76" s="19">
        <v>1</v>
      </c>
      <c r="F76" s="38"/>
      <c r="G76" s="19">
        <f t="shared" si="1"/>
        <v>0</v>
      </c>
      <c r="H76" s="37"/>
      <c r="J76" s="1">
        <v>284</v>
      </c>
    </row>
    <row r="77" spans="1:10" ht="29.25" customHeight="1" x14ac:dyDescent="0.25">
      <c r="A77" s="16">
        <v>54</v>
      </c>
      <c r="B77" s="17" t="s">
        <v>173</v>
      </c>
      <c r="C77" s="36" t="s">
        <v>174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309</v>
      </c>
    </row>
    <row r="78" spans="1:10" ht="27" customHeight="1" x14ac:dyDescent="0.25">
      <c r="A78" s="44" t="s">
        <v>175</v>
      </c>
      <c r="B78" s="45"/>
      <c r="C78" s="45"/>
      <c r="D78" s="45"/>
      <c r="E78" s="45"/>
      <c r="F78" s="45"/>
      <c r="G78" s="15">
        <f>SUM(G24:G77)</f>
        <v>10000</v>
      </c>
      <c r="H78" s="26"/>
    </row>
    <row r="79" spans="1:10" s="29" customFormat="1" ht="27" customHeight="1" x14ac:dyDescent="0.25">
      <c r="A79" s="68" t="s">
        <v>176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177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178</v>
      </c>
      <c r="B81" s="33"/>
      <c r="C81" s="33"/>
      <c r="D81" s="33"/>
      <c r="E81" s="34"/>
      <c r="F81" s="39"/>
      <c r="G81" s="31" t="s">
        <v>179</v>
      </c>
      <c r="H81" s="30"/>
    </row>
    <row r="82" spans="1:8" ht="15.75" customHeight="1" x14ac:dyDescent="0.25">
      <c r="A82" s="27"/>
      <c r="B82" s="42" t="s">
        <v>180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181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182</v>
      </c>
      <c r="C84" s="40"/>
      <c r="D84" s="40"/>
      <c r="E84" s="40"/>
      <c r="F84" s="41"/>
    </row>
    <row r="85" spans="1:8" ht="60" customHeight="1" x14ac:dyDescent="0.25">
      <c r="A85" s="28">
        <v>3</v>
      </c>
      <c r="B85" s="40" t="s">
        <v>183</v>
      </c>
      <c r="C85" s="40"/>
      <c r="D85" s="40"/>
      <c r="E85" s="40"/>
      <c r="F85" s="41"/>
    </row>
    <row r="86" spans="1:8" ht="120" customHeight="1" x14ac:dyDescent="0.25">
      <c r="A86" s="28">
        <v>4</v>
      </c>
      <c r="B86" s="40" t="s">
        <v>184</v>
      </c>
      <c r="C86" s="40"/>
      <c r="D86" s="40"/>
      <c r="E86" s="40"/>
      <c r="F86" s="41"/>
    </row>
    <row r="87" spans="1:8" x14ac:dyDescent="0.25">
      <c r="A87" s="10"/>
      <c r="B87" s="35"/>
      <c r="C87" s="35"/>
      <c r="D87" s="35"/>
      <c r="E87" s="35"/>
      <c r="F87" s="35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B83:F83"/>
    <mergeCell ref="B84:F84"/>
    <mergeCell ref="B85:F85"/>
    <mergeCell ref="B86:F86"/>
    <mergeCell ref="B82:F8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2019-10-21T04:46:16Z</dcterms:modified>
</cp:coreProperties>
</file>