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32 ŠPA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48" i="1" l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<sst xmlns="http://schemas.openxmlformats.org/spreadsheetml/2006/main" count="136" uniqueCount="111">
  <si>
    <t>Oprava obsazeného bytu  č. 8, Fr. Formana 32</t>
  </si>
  <si>
    <t>VZ č. 232/2019</t>
  </si>
  <si>
    <t>21.10.2019 15:48:01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</si>
  <si>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</si>
  <si>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</si>
  <si>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</si>
  <si>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</si>
  <si>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</si>
  <si>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</si>
  <si>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</si>
  <si>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</si>
  <si>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</si>
  <si>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</si>
  <si>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</si>
  <si>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</si>
  <si>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</si>
  <si>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</si>
  <si>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</si>
  <si>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Fr. Formana 280/32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</si>
  <si>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</si>
  <si>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</si>
  <si>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</si>
  <si>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</si>
  <si>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</si>
  <si>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</si>
  <si>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</si>
  <si>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</si>
  <si>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</si>
  <si>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</si>
  <si>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</si>
  <si>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</si>
  <si>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</si>
  <si>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</si>
  <si>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</si>
  <si>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</si>
  <si>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</si>
  <si>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úprava rozvodu el. instalace v KOU po výměně obkladů - tj.  zásuvky, vypínače, proudový chránič vč. prací s tímto spojených</t>
  </si>
  <si>
    <t>3.9</t>
  </si>
  <si>
    <t>výměna vany 150 cm</t>
  </si>
  <si>
    <t>ks</t>
  </si>
  <si>
    <t>vč. příslušenství</t>
  </si>
  <si>
    <t>3.34</t>
  </si>
  <si>
    <t>výměna pračkového ventilu</t>
  </si>
  <si>
    <t>na SV vč. zaslepení přívodu na TUV</t>
  </si>
  <si>
    <t>3.54</t>
  </si>
  <si>
    <t>výměna vnitřních dveří – plné 60 cm</t>
  </si>
  <si>
    <t>do KOU</t>
  </si>
  <si>
    <t>3.67</t>
  </si>
  <si>
    <t>výměna dveřního prahu – délka 60 cm</t>
  </si>
  <si>
    <t>3.82</t>
  </si>
  <si>
    <t>výměna dveřního kování</t>
  </si>
  <si>
    <t xml:space="preserve">KOU - kov </t>
  </si>
  <si>
    <t>3.83</t>
  </si>
  <si>
    <t>výměna zámku u dveří</t>
  </si>
  <si>
    <t>KOU</t>
  </si>
  <si>
    <t>3.84</t>
  </si>
  <si>
    <t>výměna zárubně ocelové pro dveře – šířky 60 cm</t>
  </si>
  <si>
    <t>KOU - vč. detailu napojení na PVC v pokoji s kuchyní</t>
  </si>
  <si>
    <t>3.123</t>
  </si>
  <si>
    <t>demontáž a zpětná montáž zařizovacích předmětů, viz poznámka</t>
  </si>
  <si>
    <t xml:space="preserve">v KOU - umývadla, baterie umývadlové a vanové (v souvislosti s výměnou obkladu v KOU)            </t>
  </si>
  <si>
    <t>3.149</t>
  </si>
  <si>
    <t>zhotovení samostatného odpadu pro AP, viz poznámka</t>
  </si>
  <si>
    <t>KOU - v obezdění vany (odpadní potrubí bude vedeno kolem vany za obezděním)</t>
  </si>
  <si>
    <t>5.4</t>
  </si>
  <si>
    <t>škrábání stěn,stropů</t>
  </si>
  <si>
    <t>m2</t>
  </si>
  <si>
    <t xml:space="preserve">KOU (celá nad obkladem) vč. následných zednických oprav před malováním </t>
  </si>
  <si>
    <t>5.6</t>
  </si>
  <si>
    <t>malba dvojnásobná bílá</t>
  </si>
  <si>
    <t xml:space="preserve">KOU (celá nad obkladem) </t>
  </si>
  <si>
    <t>6.2</t>
  </si>
  <si>
    <t>obezdění vany 150 cm,včetně instalace vanových dvířek</t>
  </si>
  <si>
    <t>6.7</t>
  </si>
  <si>
    <t>úprava podkladu pod obklad , včetně hydroizolace, viz poznámka</t>
  </si>
  <si>
    <t xml:space="preserve">KOU </t>
  </si>
  <si>
    <t>6.8</t>
  </si>
  <si>
    <t>vybourání keramického obkladu</t>
  </si>
  <si>
    <t>6.9</t>
  </si>
  <si>
    <t>provedení keramického obkladu</t>
  </si>
  <si>
    <t xml:space="preserve">KOU - dvoubarevná kombinace </t>
  </si>
  <si>
    <t>6.11</t>
  </si>
  <si>
    <t>položení keramické dlažby vnitřní</t>
  </si>
  <si>
    <t>KOU - sladit s barvou obkladu!</t>
  </si>
  <si>
    <t>6.14</t>
  </si>
  <si>
    <t>vybourání dlažby</t>
  </si>
  <si>
    <t>6.18</t>
  </si>
  <si>
    <t>úprava podkladu pod dlažbu , včetně hydroizolace</t>
  </si>
  <si>
    <t xml:space="preserve"> KOU</t>
  </si>
  <si>
    <t>7.14</t>
  </si>
  <si>
    <t>nátěr zárubní – šířka 60 cm</t>
  </si>
  <si>
    <t>KOU - bílý odstín (syntetika)</t>
  </si>
  <si>
    <t>8.11</t>
  </si>
  <si>
    <t>vypouštění topného systému, viz poznámka</t>
  </si>
  <si>
    <t>pro demontáž ÚT v KOU</t>
  </si>
  <si>
    <t>8.12</t>
  </si>
  <si>
    <t>napouštění topného systému, viz poznámka</t>
  </si>
  <si>
    <t>po zpětné montáži ÚT v KOU</t>
  </si>
  <si>
    <t>8.22</t>
  </si>
  <si>
    <t>odvzdušnění topného systému, viz poznámka</t>
  </si>
  <si>
    <t>8.25</t>
  </si>
  <si>
    <t>demontáž a zpětná montáž radiátoru</t>
  </si>
  <si>
    <t>KOU - pro provedení nového obkladu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</si>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</sst>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showGridLines="0" tabSelected="1" zoomScale="115" zoomScaleNormal="115" workbookViewId="0">
      <selection activeCell="C24" sqref="C2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654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24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8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>
        <v>599430291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75" x14ac:dyDescent="0.25">
      <c r="A24" s="16">
        <v>1</v>
      </c>
      <c r="B24" s="17" t="s">
        <v>33</v>
      </c>
      <c r="C24" s="31" t="s">
        <v>34</v>
      </c>
      <c r="D24" s="18" t="s">
        <v>35</v>
      </c>
      <c r="E24" s="19">
        <v>1</v>
      </c>
      <c r="F24" s="33"/>
      <c r="G24" s="19">
        <f t="shared" ref="G24:G47" si="0">ROUND(E24*F24, 2)</f>
        <v>0</v>
      </c>
      <c r="H24" s="32" t="s">
        <v>36</v>
      </c>
      <c r="J24" s="1">
        <v>403</v>
      </c>
    </row>
    <row r="25" spans="1:10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40</v>
      </c>
      <c r="J25" s="1">
        <v>50</v>
      </c>
    </row>
    <row r="26" spans="1:10" ht="30" x14ac:dyDescent="0.25">
      <c r="A26" s="16">
        <v>3</v>
      </c>
      <c r="B26" s="17" t="s">
        <v>41</v>
      </c>
      <c r="C26" s="31" t="s">
        <v>42</v>
      </c>
      <c r="D26" s="18" t="s">
        <v>39</v>
      </c>
      <c r="E26" s="19">
        <v>1</v>
      </c>
      <c r="F26" s="33"/>
      <c r="G26" s="19">
        <f t="shared" si="0"/>
        <v>0</v>
      </c>
      <c r="H26" s="32" t="s">
        <v>43</v>
      </c>
      <c r="J26" s="1">
        <v>75</v>
      </c>
    </row>
    <row r="27" spans="1:10" x14ac:dyDescent="0.25">
      <c r="A27" s="16">
        <v>4</v>
      </c>
      <c r="B27" s="17" t="s">
        <v>44</v>
      </c>
      <c r="C27" s="31" t="s">
        <v>45</v>
      </c>
      <c r="D27" s="18" t="s">
        <v>39</v>
      </c>
      <c r="E27" s="19">
        <v>1</v>
      </c>
      <c r="F27" s="33"/>
      <c r="G27" s="19">
        <f t="shared" si="0"/>
        <v>0</v>
      </c>
      <c r="H27" s="32" t="s">
        <v>46</v>
      </c>
      <c r="J27" s="1">
        <v>95</v>
      </c>
    </row>
    <row r="28" spans="1:10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46</v>
      </c>
      <c r="J28" s="1">
        <v>108</v>
      </c>
    </row>
    <row r="29" spans="1:10" x14ac:dyDescent="0.25">
      <c r="A29" s="16">
        <v>6</v>
      </c>
      <c r="B29" s="17" t="s">
        <v>49</v>
      </c>
      <c r="C29" s="31" t="s">
        <v>50</v>
      </c>
      <c r="D29" s="18" t="s">
        <v>39</v>
      </c>
      <c r="E29" s="19">
        <v>1</v>
      </c>
      <c r="F29" s="33"/>
      <c r="G29" s="19">
        <f t="shared" si="0"/>
        <v>0</v>
      </c>
      <c r="H29" s="32" t="s">
        <v>51</v>
      </c>
      <c r="J29" s="1">
        <v>123</v>
      </c>
    </row>
    <row r="30" spans="1:10" x14ac:dyDescent="0.25">
      <c r="A30" s="16">
        <v>7</v>
      </c>
      <c r="B30" s="17" t="s">
        <v>52</v>
      </c>
      <c r="C30" s="31" t="s">
        <v>53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54</v>
      </c>
      <c r="J30" s="1">
        <v>124</v>
      </c>
    </row>
    <row r="31" spans="1:10" ht="30" x14ac:dyDescent="0.25">
      <c r="A31" s="16">
        <v>8</v>
      </c>
      <c r="B31" s="17" t="s">
        <v>55</v>
      </c>
      <c r="C31" s="31" t="s">
        <v>56</v>
      </c>
      <c r="D31" s="18" t="s">
        <v>39</v>
      </c>
      <c r="E31" s="19">
        <v>1</v>
      </c>
      <c r="F31" s="33"/>
      <c r="G31" s="19">
        <f t="shared" si="0"/>
        <v>0</v>
      </c>
      <c r="H31" s="32" t="s">
        <v>57</v>
      </c>
      <c r="J31" s="1">
        <v>125</v>
      </c>
    </row>
    <row r="32" spans="1:10" ht="60" x14ac:dyDescent="0.25">
      <c r="A32" s="16">
        <v>9</v>
      </c>
      <c r="B32" s="17" t="s">
        <v>58</v>
      </c>
      <c r="C32" s="31" t="s">
        <v>59</v>
      </c>
      <c r="D32" s="18" t="s">
        <v>35</v>
      </c>
      <c r="E32" s="19">
        <v>1</v>
      </c>
      <c r="F32" s="33"/>
      <c r="G32" s="19">
        <f t="shared" si="0"/>
        <v>0</v>
      </c>
      <c r="H32" s="32" t="s">
        <v>60</v>
      </c>
      <c r="J32" s="1">
        <v>315</v>
      </c>
    </row>
    <row r="33" spans="1:10" ht="60" x14ac:dyDescent="0.25">
      <c r="A33" s="16">
        <v>10</v>
      </c>
      <c r="B33" s="17" t="s">
        <v>61</v>
      </c>
      <c r="C33" s="31" t="s">
        <v>62</v>
      </c>
      <c r="D33" s="18" t="s">
        <v>35</v>
      </c>
      <c r="E33" s="19">
        <v>1</v>
      </c>
      <c r="F33" s="33"/>
      <c r="G33" s="19">
        <f t="shared" si="0"/>
        <v>0</v>
      </c>
      <c r="H33" s="32" t="s">
        <v>63</v>
      </c>
      <c r="J33" s="1">
        <v>371</v>
      </c>
    </row>
    <row r="34" spans="1:10" ht="45" x14ac:dyDescent="0.25">
      <c r="A34" s="16">
        <v>11</v>
      </c>
      <c r="B34" s="17" t="s">
        <v>64</v>
      </c>
      <c r="C34" s="31" t="s">
        <v>65</v>
      </c>
      <c r="D34" s="18" t="s">
        <v>66</v>
      </c>
      <c r="E34" s="19">
        <v>10</v>
      </c>
      <c r="F34" s="33"/>
      <c r="G34" s="19">
        <f t="shared" si="0"/>
        <v>0</v>
      </c>
      <c r="H34" s="32" t="s">
        <v>67</v>
      </c>
      <c r="J34" s="1">
        <v>165</v>
      </c>
    </row>
    <row r="35" spans="1:10" x14ac:dyDescent="0.25">
      <c r="A35" s="16">
        <v>12</v>
      </c>
      <c r="B35" s="17" t="s">
        <v>68</v>
      </c>
      <c r="C35" s="31" t="s">
        <v>69</v>
      </c>
      <c r="D35" s="18" t="s">
        <v>66</v>
      </c>
      <c r="E35" s="19">
        <v>10</v>
      </c>
      <c r="F35" s="33"/>
      <c r="G35" s="19">
        <f t="shared" si="0"/>
        <v>0</v>
      </c>
      <c r="H35" s="32" t="s">
        <v>70</v>
      </c>
      <c r="J35" s="1">
        <v>167</v>
      </c>
    </row>
    <row r="36" spans="1:10" ht="30" x14ac:dyDescent="0.25">
      <c r="A36" s="16">
        <v>13</v>
      </c>
      <c r="B36" s="17" t="s">
        <v>71</v>
      </c>
      <c r="C36" s="31" t="s">
        <v>72</v>
      </c>
      <c r="D36" s="18" t="s">
        <v>35</v>
      </c>
      <c r="E36" s="19">
        <v>1</v>
      </c>
      <c r="F36" s="33"/>
      <c r="G36" s="19">
        <f t="shared" si="0"/>
        <v>0</v>
      </c>
      <c r="H36" s="32"/>
      <c r="J36" s="1">
        <v>170</v>
      </c>
    </row>
    <row r="37" spans="1:10" ht="30" x14ac:dyDescent="0.25">
      <c r="A37" s="16">
        <v>14</v>
      </c>
      <c r="B37" s="17" t="s">
        <v>73</v>
      </c>
      <c r="C37" s="31" t="s">
        <v>74</v>
      </c>
      <c r="D37" s="18" t="s">
        <v>66</v>
      </c>
      <c r="E37" s="19">
        <v>16</v>
      </c>
      <c r="F37" s="33"/>
      <c r="G37" s="19">
        <f t="shared" si="0"/>
        <v>0</v>
      </c>
      <c r="H37" s="32" t="s">
        <v>75</v>
      </c>
      <c r="J37" s="1">
        <v>175</v>
      </c>
    </row>
    <row r="38" spans="1:10" x14ac:dyDescent="0.25">
      <c r="A38" s="16">
        <v>15</v>
      </c>
      <c r="B38" s="17" t="s">
        <v>76</v>
      </c>
      <c r="C38" s="31" t="s">
        <v>77</v>
      </c>
      <c r="D38" s="18" t="s">
        <v>66</v>
      </c>
      <c r="E38" s="19">
        <v>16</v>
      </c>
      <c r="F38" s="33"/>
      <c r="G38" s="19">
        <f t="shared" si="0"/>
        <v>0</v>
      </c>
      <c r="H38" s="32" t="s">
        <v>75</v>
      </c>
      <c r="J38" s="1">
        <v>176</v>
      </c>
    </row>
    <row r="39" spans="1:10" ht="30" x14ac:dyDescent="0.25">
      <c r="A39" s="16">
        <v>16</v>
      </c>
      <c r="B39" s="17" t="s">
        <v>78</v>
      </c>
      <c r="C39" s="31" t="s">
        <v>79</v>
      </c>
      <c r="D39" s="18" t="s">
        <v>66</v>
      </c>
      <c r="E39" s="19">
        <v>16</v>
      </c>
      <c r="F39" s="33"/>
      <c r="G39" s="19">
        <f t="shared" si="0"/>
        <v>0</v>
      </c>
      <c r="H39" s="32" t="s">
        <v>80</v>
      </c>
      <c r="J39" s="1">
        <v>177</v>
      </c>
    </row>
    <row r="40" spans="1:10" ht="30" x14ac:dyDescent="0.25">
      <c r="A40" s="16">
        <v>17</v>
      </c>
      <c r="B40" s="17" t="s">
        <v>81</v>
      </c>
      <c r="C40" s="31" t="s">
        <v>82</v>
      </c>
      <c r="D40" s="18" t="s">
        <v>66</v>
      </c>
      <c r="E40" s="19">
        <v>3.5</v>
      </c>
      <c r="F40" s="33"/>
      <c r="G40" s="19">
        <f t="shared" si="0"/>
        <v>0</v>
      </c>
      <c r="H40" s="32" t="s">
        <v>83</v>
      </c>
      <c r="J40" s="1">
        <v>179</v>
      </c>
    </row>
    <row r="41" spans="1:10" x14ac:dyDescent="0.25">
      <c r="A41" s="16">
        <v>18</v>
      </c>
      <c r="B41" s="17" t="s">
        <v>84</v>
      </c>
      <c r="C41" s="31" t="s">
        <v>85</v>
      </c>
      <c r="D41" s="18" t="s">
        <v>66</v>
      </c>
      <c r="E41" s="19">
        <v>3.5</v>
      </c>
      <c r="F41" s="33"/>
      <c r="G41" s="19">
        <f t="shared" si="0"/>
        <v>0</v>
      </c>
      <c r="H41" s="32" t="s">
        <v>75</v>
      </c>
      <c r="J41" s="1">
        <v>182</v>
      </c>
    </row>
    <row r="42" spans="1:10" ht="30" x14ac:dyDescent="0.25">
      <c r="A42" s="16">
        <v>19</v>
      </c>
      <c r="B42" s="17" t="s">
        <v>86</v>
      </c>
      <c r="C42" s="31" t="s">
        <v>87</v>
      </c>
      <c r="D42" s="18" t="s">
        <v>66</v>
      </c>
      <c r="E42" s="19">
        <v>3.5</v>
      </c>
      <c r="F42" s="33"/>
      <c r="G42" s="19">
        <f t="shared" si="0"/>
        <v>0</v>
      </c>
      <c r="H42" s="32" t="s">
        <v>88</v>
      </c>
      <c r="J42" s="1">
        <v>186</v>
      </c>
    </row>
    <row r="43" spans="1:10" x14ac:dyDescent="0.25">
      <c r="A43" s="16">
        <v>20</v>
      </c>
      <c r="B43" s="17" t="s">
        <v>89</v>
      </c>
      <c r="C43" s="31" t="s">
        <v>90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91</v>
      </c>
      <c r="J43" s="1">
        <v>207</v>
      </c>
    </row>
    <row r="44" spans="1:10" ht="30" x14ac:dyDescent="0.25">
      <c r="A44" s="16">
        <v>21</v>
      </c>
      <c r="B44" s="17" t="s">
        <v>92</v>
      </c>
      <c r="C44" s="31" t="s">
        <v>93</v>
      </c>
      <c r="D44" s="18" t="s">
        <v>35</v>
      </c>
      <c r="E44" s="19">
        <v>1</v>
      </c>
      <c r="F44" s="33"/>
      <c r="G44" s="19">
        <f t="shared" si="0"/>
        <v>0</v>
      </c>
      <c r="H44" s="32" t="s">
        <v>94</v>
      </c>
      <c r="J44" s="1">
        <v>224</v>
      </c>
    </row>
    <row r="45" spans="1:10" ht="30" x14ac:dyDescent="0.25">
      <c r="A45" s="16">
        <v>22</v>
      </c>
      <c r="B45" s="17" t="s">
        <v>95</v>
      </c>
      <c r="C45" s="31" t="s">
        <v>96</v>
      </c>
      <c r="D45" s="18" t="s">
        <v>35</v>
      </c>
      <c r="E45" s="19">
        <v>1</v>
      </c>
      <c r="F45" s="33"/>
      <c r="G45" s="19">
        <f t="shared" si="0"/>
        <v>0</v>
      </c>
      <c r="H45" s="32" t="s">
        <v>97</v>
      </c>
      <c r="J45" s="1">
        <v>225</v>
      </c>
    </row>
    <row r="46" spans="1:10" ht="30" x14ac:dyDescent="0.25">
      <c r="A46" s="16">
        <v>23</v>
      </c>
      <c r="B46" s="17" t="s">
        <v>98</v>
      </c>
      <c r="C46" s="31" t="s">
        <v>99</v>
      </c>
      <c r="D46" s="18" t="s">
        <v>35</v>
      </c>
      <c r="E46" s="19">
        <v>1</v>
      </c>
      <c r="F46" s="33"/>
      <c r="G46" s="19">
        <f t="shared" si="0"/>
        <v>0</v>
      </c>
      <c r="H46" s="32" t="s">
        <v>97</v>
      </c>
      <c r="J46" s="1">
        <v>235</v>
      </c>
    </row>
    <row r="47" spans="1:10" ht="30" x14ac:dyDescent="0.25">
      <c r="A47" s="16">
        <v>24</v>
      </c>
      <c r="B47" s="17" t="s">
        <v>100</v>
      </c>
      <c r="C47" s="31" t="s">
        <v>101</v>
      </c>
      <c r="D47" s="18" t="s">
        <v>39</v>
      </c>
      <c r="E47" s="19">
        <v>1</v>
      </c>
      <c r="F47" s="33"/>
      <c r="G47" s="19">
        <f t="shared" si="0"/>
        <v>0</v>
      </c>
      <c r="H47" s="32" t="s">
        <v>102</v>
      </c>
      <c r="J47" s="1">
        <v>349</v>
      </c>
    </row>
    <row r="48" spans="1:10" ht="27" customHeight="1" x14ac:dyDescent="0.25">
      <c r="A48" s="77" t="s">
        <v>103</v>
      </c>
      <c r="B48" s="78"/>
      <c r="C48" s="78"/>
      <c r="D48" s="78"/>
      <c r="E48" s="78"/>
      <c r="F48" s="78"/>
      <c r="G48" s="15">
        <f>SUM(G24:G47)</f>
        <v>0</v>
      </c>
      <c r="H48" s="26"/>
    </row>
    <row r="49" spans="1:8" s="29" customFormat="1" ht="27" customHeight="1" x14ac:dyDescent="0.25">
      <c r="A49" s="59" t="s">
        <v>104</v>
      </c>
      <c r="B49" s="59"/>
      <c r="C49" s="59"/>
      <c r="D49" s="59"/>
      <c r="E49" s="59"/>
      <c r="F49" s="59"/>
      <c r="G49" s="59"/>
      <c r="H49" s="59"/>
    </row>
    <row r="50" spans="1:8" ht="27" customHeight="1" x14ac:dyDescent="0.25">
      <c r="A50" s="58" t="s">
        <v>105</v>
      </c>
      <c r="B50" s="58"/>
      <c r="C50" s="58"/>
      <c r="D50" s="58"/>
      <c r="E50" s="58"/>
      <c r="F50" s="58"/>
      <c r="G50" s="58"/>
      <c r="H50" s="58"/>
    </row>
    <row r="51" spans="1:8" ht="15.75" customHeight="1" x14ac:dyDescent="0.25">
      <c r="A51" s="27"/>
      <c r="B51" s="99" t="s">
        <v>106</v>
      </c>
      <c r="C51" s="99"/>
      <c r="D51" s="99"/>
      <c r="E51" s="99"/>
      <c r="F51" s="100"/>
      <c r="G51"/>
      <c r="H51"/>
    </row>
    <row r="52" spans="1:8" ht="45" customHeight="1" x14ac:dyDescent="0.25">
      <c r="A52" s="28">
        <v>1</v>
      </c>
      <c r="B52" s="97" t="s">
        <v>107</v>
      </c>
      <c r="C52" s="97"/>
      <c r="D52" s="97"/>
      <c r="E52" s="97"/>
      <c r="F52" s="98"/>
    </row>
    <row r="53" spans="1:8" ht="60" customHeight="1" x14ac:dyDescent="0.25">
      <c r="A53" s="28">
        <v>2</v>
      </c>
      <c r="B53" s="97" t="s">
        <v>108</v>
      </c>
      <c r="C53" s="97"/>
      <c r="D53" s="97"/>
      <c r="E53" s="97"/>
      <c r="F53" s="98"/>
    </row>
    <row r="54" spans="1:8" ht="60" customHeight="1" x14ac:dyDescent="0.25">
      <c r="A54" s="28">
        <v>3</v>
      </c>
      <c r="B54" s="97" t="s">
        <v>109</v>
      </c>
      <c r="C54" s="97"/>
      <c r="D54" s="97"/>
      <c r="E54" s="97"/>
      <c r="F54" s="98"/>
    </row>
    <row r="55" spans="1:8" ht="120" customHeight="1" x14ac:dyDescent="0.25">
      <c r="A55" s="28">
        <v>4</v>
      </c>
      <c r="B55" s="97" t="s">
        <v>110</v>
      </c>
      <c r="C55" s="97"/>
      <c r="D55" s="97"/>
      <c r="E55" s="97"/>
      <c r="F55" s="98"/>
    </row>
    <row r="56" spans="1:8" x14ac:dyDescent="0.25">
      <c r="A56" s="10"/>
      <c r="B56" s="30"/>
      <c r="C56" s="30"/>
      <c r="D56" s="30"/>
      <c r="E56" s="30"/>
      <c r="F56" s="30"/>
    </row>
    <row r="57" spans="1:8" x14ac:dyDescent="0.25">
      <c r="A57" s="10"/>
    </row>
    <row r="58" spans="1:8" x14ac:dyDescent="0.25">
      <c r="A58" s="10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</sheetData>
  <sheetProtection password="EB95" sheet="1" formatColumns="0" formatRows="0" insertColumns="0" insertHyperlinks="0" deleteColumns="0" deleteRows="0" autoFilter="0" pivotTables="0"/>
  <mergeCells count="39">
    <mergeCell ref="B52:F52"/>
    <mergeCell ref="B53:F53"/>
    <mergeCell ref="B54:F54"/>
    <mergeCell ref="B55:F55"/>
    <mergeCell ref="B51:F51"/>
    <mergeCell ref="A48:F48"/>
    <mergeCell ref="D17:G17"/>
    <mergeCell ref="A19:C21"/>
    <mergeCell ref="D20:G20"/>
    <mergeCell ref="D21:G21"/>
    <mergeCell ref="A17:C17"/>
    <mergeCell ref="A18:C18"/>
    <mergeCell ref="D18:G18"/>
    <mergeCell ref="D19:G19"/>
    <mergeCell ref="A50:H50"/>
    <mergeCell ref="A49:H4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2019-10-23T11:43:39Z</cp:lastPrinted>
  <dcterms:created xsi:type="dcterms:W3CDTF">2016-02-28T17:51:02Z</dcterms:created>
  <dcterms:modified xsi:type="dcterms:W3CDTF">2019-10-23T11:43:57Z</dcterms:modified>
</cp:coreProperties>
</file>