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1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<sst xmlns="http://schemas.openxmlformats.org/spreadsheetml/2006/main" count="262" uniqueCount="210">
  <si>
    <t>Oprava volného bytu  č. 26, V. Košaře 5</t>
  </si>
  <si>
    <t>VZ č. 241/2019</t>
  </si>
  <si>
    <t>24.10.2019 07:49:46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</si>
  <si>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</si>
  <si>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</si>
  <si>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</si>
  <si>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</si>
  <si>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</si>
  <si>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</si>
  <si>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</si>
  <si>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</si>
  <si>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</si>
  <si>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</si>
  <si>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</si>
  <si>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</si>
  <si>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</si>
  <si>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</si>
  <si>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</si>
  <si>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</si>
  <si>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</si>
  <si>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</si>
  <si>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</si>
  <si>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</si>
  <si>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</si>
  <si>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</si>
  <si>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</si>
  <si>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</si>
  <si>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</si>
  <si>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</si>
  <si>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</si>
  <si>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</si>
  <si>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</si>
  <si>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</si>
  <si>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</si>
  <si>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</si>
  <si>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</si>
  <si>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</si>
  <si>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</si>
  <si>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</si>
  <si>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</si>
  <si>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</si>
  <si>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</si>
  <si>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</si>
  <si>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</si>
  <si>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</si>
  <si>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3.33</t>
  </si>
  <si>
    <t>výměna dřezu nerez včetně příslušenství</t>
  </si>
  <si>
    <t>3.37</t>
  </si>
  <si>
    <t>výměna kuchyňské linky 150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</si>
  <si>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</si>
  <si>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</si>
  <si>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</si>
  <si>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dřeva, ABS hrany tl. 2 mm dtto KL</t>
  </si>
  <si>
    <t>3.41</t>
  </si>
  <si>
    <t>výměna digestoře klasické s vnitřním recirkulačním odtahem</t>
  </si>
  <si>
    <t>3.48</t>
  </si>
  <si>
    <t>výměna spižní skříně včetně polic a žebříku</t>
  </si>
  <si>
    <t>o rozměrech 2,65x0,6x0,6 m, tl. lamina min. 18 mm. ABS hrany 2 mm, zavírače dvířek s měkkým dorazem, dekor dřeva dtto KL</t>
  </si>
  <si>
    <t>3.56</t>
  </si>
  <si>
    <t>výměna vnitřních dveří – plné 80 cm</t>
  </si>
  <si>
    <t>LO, DP vč. úpravy do stávajících montovaných zárubní</t>
  </si>
  <si>
    <t>3.60</t>
  </si>
  <si>
    <t>výměna vnitřních dveří – prosklené 2/3 sklo 80 cm</t>
  </si>
  <si>
    <t>z PŘ do OP, z OP do KU vč. úpravy do stávajících zárubní</t>
  </si>
  <si>
    <t>3.74</t>
  </si>
  <si>
    <t>oprava dveřního prahu polepením PVC – délka 80 cm</t>
  </si>
  <si>
    <t>z PŘ do OP</t>
  </si>
  <si>
    <t>3.78</t>
  </si>
  <si>
    <t>výměna přechodových lišt – délka 70 cm</t>
  </si>
  <si>
    <t>přechod z PŘ do KU (hliníková)</t>
  </si>
  <si>
    <t>3.82</t>
  </si>
  <si>
    <t>výměna dveřního kování</t>
  </si>
  <si>
    <t>LO, DP. OP, KU - kov</t>
  </si>
  <si>
    <t>3.83</t>
  </si>
  <si>
    <t>výměna zámku u dveří</t>
  </si>
  <si>
    <t>LO, DP, OP, KU</t>
  </si>
  <si>
    <t>3.114</t>
  </si>
  <si>
    <t>výměna dřezové desky dl. 150 cm, vč. ukončovacích lišt</t>
  </si>
  <si>
    <t>tl. min. 28 mm, vč. hliníkové hrany u PS, ukončovací lišty u obkladu v hliníku nebo dekoru dřezové desky</t>
  </si>
  <si>
    <t>3.123</t>
  </si>
  <si>
    <t>demontáž a zpětná montáž zařizovacích předmětů, viz poznámka</t>
  </si>
  <si>
    <t>WC kombi (pro možnost výměny přední plechové strany IŠ), PS a  dřezové baterie (pro možnost provedení obkladu BJ SDK,  a výměny KL), umývadla - původně osazeného na skříňce vč. jeho zpětné montáže, ale již na šrouby do BJ s obkladem  vč. umývadlové baterie a souvisejících úprav</t>
  </si>
  <si>
    <t>3.133</t>
  </si>
  <si>
    <t>oprava vestavné skříně, viz poznámka</t>
  </si>
  <si>
    <t>v PŘ - posuvných dveří (drhnou) vč. celkového seřízení</t>
  </si>
  <si>
    <t>3.150</t>
  </si>
  <si>
    <t>výměna umyvadlového sifonu včetně vývodu na automatickou pračku</t>
  </si>
  <si>
    <t>4.1</t>
  </si>
  <si>
    <t>stržení původního PVC</t>
  </si>
  <si>
    <t>m2</t>
  </si>
  <si>
    <t xml:space="preserve">v KU </t>
  </si>
  <si>
    <t>4.2</t>
  </si>
  <si>
    <t>úprava podkladu – nivelace</t>
  </si>
  <si>
    <t>v KU</t>
  </si>
  <si>
    <t>4.4</t>
  </si>
  <si>
    <t>položení PVC – vyšší zátěž, celoplošně podlepit</t>
  </si>
  <si>
    <t>KU - dekor plovoucí podlahy - celoplošně podlepit</t>
  </si>
  <si>
    <t>4.5</t>
  </si>
  <si>
    <t>nalepení obvodové lišty PVC</t>
  </si>
  <si>
    <t>bm</t>
  </si>
  <si>
    <t xml:space="preserve">KU - 12 bm, LO - 3 bm (po zazdění dveří z LO do KU) </t>
  </si>
  <si>
    <t>4.15</t>
  </si>
  <si>
    <t xml:space="preserve">překrytí podlah při opravách proti poškození </t>
  </si>
  <si>
    <t>v celém bytě (PVC a dlažby) - ochrana při stavebních pracech</t>
  </si>
  <si>
    <t>4.18</t>
  </si>
  <si>
    <t>výměna přechodové lišty atyp, viz poznámka</t>
  </si>
  <si>
    <t>PŘ - hliníková (přechod mezi dlažbou a PVC) v dekoru k nové dlažbě a stávajícímu PVC</t>
  </si>
  <si>
    <t>5.1</t>
  </si>
  <si>
    <t>zhotovení nových štukových omítek</t>
  </si>
  <si>
    <t>KU - 32 (celá) a LO - 9 m2(stěna po zazdění dveří do KU)</t>
  </si>
  <si>
    <t>5.2</t>
  </si>
  <si>
    <t>lokální opravy prasklin, prasklin panelových spojů</t>
  </si>
  <si>
    <t xml:space="preserve">KU (strop) - 2 m2, LO (strop) - 2 m2 </t>
  </si>
  <si>
    <t>5.4</t>
  </si>
  <si>
    <t>škrábání stěn,stropů</t>
  </si>
  <si>
    <t>KU - 32 m2 (celá),  LO - 23 m2 (strop a stěna po zazdění dveří do KU), OP - 22 m2 (strop),  vč.náležité úpravy podkladu před malováním</t>
  </si>
  <si>
    <t>5.6</t>
  </si>
  <si>
    <t>malba dvojnásobná bílá</t>
  </si>
  <si>
    <t xml:space="preserve">KU - 37 m2 (celá), PŘ - 1 m2 (stěna s SDK - původní průchod do KU), LO - 23 m2 (strop a stěna po zazdění dveří do KU), OP - 22 m2 (strop), otěruvzdorná </t>
  </si>
  <si>
    <t>5.7</t>
  </si>
  <si>
    <t>malba voděodolnou barvou – bytové jádro</t>
  </si>
  <si>
    <t>WC (na SDK obložení)</t>
  </si>
  <si>
    <t>5.14</t>
  </si>
  <si>
    <t>přetmelení spojů, viz poznámka</t>
  </si>
  <si>
    <t>přesilikonování kolem obvodu vany. kolem zásuvky v KOU a prahů do KU, OP, LO a DP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</si>
  <si>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</si>
  <si>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</si>
  <si>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</si>
  <si>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</si>
  <si>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</si>
  <si>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otvor po původních dveřích mezi KU a LO, vč. začištění (montovaná zárubeň) a úpravy detailu podlah z PVC krytinou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</si>
  <si>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</si>
  <si>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</si>
  <si>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</si>
  <si>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</si>
  <si>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</si>
  <si>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KU (vedle PS)</t>
  </si>
  <si>
    <t>6.9</t>
  </si>
  <si>
    <t>provedení keramického obkladu</t>
  </si>
  <si>
    <t>KOU   - za umývadlem  (sladit ke stávajícímu obkladu vč. rozměru)</t>
  </si>
  <si>
    <t>6.11</t>
  </si>
  <si>
    <t>položení keramické dlažby vnitřní</t>
  </si>
  <si>
    <t>PŘ - odstín sladit ke stávajícímu PVC</t>
  </si>
  <si>
    <t>6.14</t>
  </si>
  <si>
    <t>vybourání dlažby</t>
  </si>
  <si>
    <t>PŘ</t>
  </si>
  <si>
    <t>6.15</t>
  </si>
  <si>
    <t>vybourání soklíku</t>
  </si>
  <si>
    <t>m</t>
  </si>
  <si>
    <t>1 m2 v PŘ</t>
  </si>
  <si>
    <t>6.16</t>
  </si>
  <si>
    <t>provedení soklíku kolem dlažby</t>
  </si>
  <si>
    <t>na WC  (0,5 m2) - odstín sladit k stávající dlažbě, v PŘ (1 m2) - osdstín sladit k stávajícímu PVC</t>
  </si>
  <si>
    <t>6.18</t>
  </si>
  <si>
    <t>úprava podkladu pod dlažbu , včetně hydroizolace</t>
  </si>
  <si>
    <t>v PŘ a WC (vč. soklíku)</t>
  </si>
  <si>
    <t>6.19</t>
  </si>
  <si>
    <t xml:space="preserve">oprava bytového jádra SDK deskami – vnitřní </t>
  </si>
  <si>
    <t>WC vč. odstranění původní úpravy (perlinky se strukturovanou omítkou)</t>
  </si>
  <si>
    <t>6.20</t>
  </si>
  <si>
    <t xml:space="preserve">oprava bytového jádra SDK deskami – vnější </t>
  </si>
  <si>
    <t>PŘ - 1 m2, KU - 6 m2</t>
  </si>
  <si>
    <t>6.21</t>
  </si>
  <si>
    <t>demontáž původního podhledu bytového jádra</t>
  </si>
  <si>
    <t xml:space="preserve">WC </t>
  </si>
  <si>
    <t>6.23</t>
  </si>
  <si>
    <t>zhotovení nového podhledu</t>
  </si>
  <si>
    <t xml:space="preserve"> WC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</si>
  <si>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</si>
  <si>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</si>
  <si>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</si>
  <si>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</si>
  <si>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</si>
  <si>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</si>
  <si>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6.29</t>
  </si>
  <si>
    <t>zhotovení keramického obkladu včetně hydroizolační úpravy pod obklad v KU mezi horním a spodním dílem KL a kolem sporáku</t>
  </si>
  <si>
    <t>kolem PS až k digestoři a k podlaze</t>
  </si>
  <si>
    <t>7.14</t>
  </si>
  <si>
    <t>nátěr zárubní – šířka 60 cm</t>
  </si>
  <si>
    <t xml:space="preserve">KOU, WC -  vč. hliníkových hran stávajících umakartových dveřních křídel v BJ - bílá barva - syntetika </t>
  </si>
  <si>
    <t>7.16</t>
  </si>
  <si>
    <t>nátěr zárubní – šířka 80 cm</t>
  </si>
  <si>
    <t>1 ks ocel. zárubně z OP do KU a 3 ks montovaných zárubní z PŘ do OP, do LO, do DP vč. zaslepení děr a otvorů po původních vypínačích, hnědý odstín - syntetika</t>
  </si>
  <si>
    <t>8.3</t>
  </si>
  <si>
    <t>demontáž původního vodovodního potrubí</t>
  </si>
  <si>
    <t>v KU pro dřezovou baterii vč. úpravy rozvodu pro zpětnou montáž dřezové baterie do nové KL</t>
  </si>
  <si>
    <t>8.5</t>
  </si>
  <si>
    <t>demontáž plastového odpadního potrubí</t>
  </si>
  <si>
    <t xml:space="preserve">v KU od původního dřezu vč. úpravy rozvodu pro nový dřez v nové KL  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</si>
  <si>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</si>
  <si>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</si>
  <si>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</si>
  <si>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</si>
  <si>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</si>
  <si>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 xml:space="preserve"> skříňky pod umývadlem a závěsných háku v zárubni do DP</t>
  </si>
  <si>
    <t>9.25</t>
  </si>
  <si>
    <t>oprava dveří</t>
  </si>
  <si>
    <t>dveřního křídla vstupních dveří (např. použití krytí horní částí dveří nerez plechem o dělce 0.8 m x 0,10 m)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</si>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</sst>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zoomScale="115" zoomScaleNormal="115" workbookViewId="0">
      <selection activeCell="C22" sqref="C2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667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120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49</v>
      </c>
      <c r="J29" s="1">
        <v>78</v>
      </c>
    </row>
    <row r="30" spans="1:10" ht="6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81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82</v>
      </c>
    </row>
    <row r="32" spans="1:10" ht="75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89</v>
      </c>
    </row>
    <row r="33" spans="1:10" ht="45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2</v>
      </c>
      <c r="F33" s="38"/>
      <c r="G33" s="19">
        <f t="shared" si="0"/>
        <v>0</v>
      </c>
      <c r="H33" s="37" t="s">
        <v>60</v>
      </c>
      <c r="J33" s="1">
        <v>97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2</v>
      </c>
      <c r="F34" s="38"/>
      <c r="G34" s="19">
        <f t="shared" si="0"/>
        <v>0</v>
      </c>
      <c r="H34" s="37" t="s">
        <v>63</v>
      </c>
      <c r="J34" s="1">
        <v>101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115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119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4</v>
      </c>
      <c r="F37" s="38"/>
      <c r="G37" s="19">
        <f t="shared" si="0"/>
        <v>0</v>
      </c>
      <c r="H37" s="37" t="s">
        <v>72</v>
      </c>
      <c r="J37" s="1">
        <v>123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6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300</v>
      </c>
    </row>
    <row r="40" spans="1:10" ht="180" x14ac:dyDescent="0.25">
      <c r="A40" s="16">
        <v>17</v>
      </c>
      <c r="B40" s="17" t="s">
        <v>79</v>
      </c>
      <c r="C40" s="36" t="s">
        <v>80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84</v>
      </c>
      <c r="J41" s="1">
        <v>328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374</v>
      </c>
    </row>
    <row r="43" spans="1:10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8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89</v>
      </c>
      <c r="E44" s="19">
        <v>8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89</v>
      </c>
      <c r="E45" s="19">
        <v>8</v>
      </c>
      <c r="F45" s="38"/>
      <c r="G45" s="19">
        <f t="shared" si="0"/>
        <v>0</v>
      </c>
      <c r="H45" s="37" t="s">
        <v>96</v>
      </c>
      <c r="J45" s="1">
        <v>151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99</v>
      </c>
      <c r="E46" s="19">
        <v>15</v>
      </c>
      <c r="F46" s="38"/>
      <c r="G46" s="19">
        <f t="shared" si="0"/>
        <v>0</v>
      </c>
      <c r="H46" s="37" t="s">
        <v>100</v>
      </c>
      <c r="J46" s="1">
        <v>152</v>
      </c>
    </row>
    <row r="47" spans="1:10" ht="45" x14ac:dyDescent="0.25">
      <c r="A47" s="16">
        <v>24</v>
      </c>
      <c r="B47" s="17" t="s">
        <v>101</v>
      </c>
      <c r="C47" s="36" t="s">
        <v>102</v>
      </c>
      <c r="D47" s="18" t="s">
        <v>89</v>
      </c>
      <c r="E47" s="19">
        <v>70</v>
      </c>
      <c r="F47" s="38"/>
      <c r="G47" s="19">
        <f t="shared" si="0"/>
        <v>0</v>
      </c>
      <c r="H47" s="37" t="s">
        <v>103</v>
      </c>
      <c r="J47" s="1">
        <v>327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99</v>
      </c>
      <c r="E48" s="19">
        <v>1.55</v>
      </c>
      <c r="F48" s="38"/>
      <c r="G48" s="19">
        <f t="shared" si="0"/>
        <v>0</v>
      </c>
      <c r="H48" s="37" t="s">
        <v>106</v>
      </c>
      <c r="J48" s="1">
        <v>376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89</v>
      </c>
      <c r="E49" s="19">
        <v>41</v>
      </c>
      <c r="F49" s="38"/>
      <c r="G49" s="19">
        <f t="shared" si="0"/>
        <v>0</v>
      </c>
      <c r="H49" s="37" t="s">
        <v>109</v>
      </c>
      <c r="J49" s="1">
        <v>162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89</v>
      </c>
      <c r="E50" s="19">
        <v>4</v>
      </c>
      <c r="F50" s="38"/>
      <c r="G50" s="19">
        <f t="shared" si="0"/>
        <v>0</v>
      </c>
      <c r="H50" s="37" t="s">
        <v>112</v>
      </c>
      <c r="J50" s="1">
        <v>163</v>
      </c>
    </row>
    <row r="51" spans="1:10" ht="75" x14ac:dyDescent="0.25">
      <c r="A51" s="16">
        <v>28</v>
      </c>
      <c r="B51" s="17" t="s">
        <v>113</v>
      </c>
      <c r="C51" s="36" t="s">
        <v>114</v>
      </c>
      <c r="D51" s="18" t="s">
        <v>89</v>
      </c>
      <c r="E51" s="19">
        <v>77</v>
      </c>
      <c r="F51" s="38"/>
      <c r="G51" s="19">
        <f t="shared" si="0"/>
        <v>0</v>
      </c>
      <c r="H51" s="37" t="s">
        <v>115</v>
      </c>
      <c r="J51" s="1">
        <v>165</v>
      </c>
    </row>
    <row r="52" spans="1:10" ht="90" x14ac:dyDescent="0.25">
      <c r="A52" s="16">
        <v>29</v>
      </c>
      <c r="B52" s="17" t="s">
        <v>116</v>
      </c>
      <c r="C52" s="36" t="s">
        <v>117</v>
      </c>
      <c r="D52" s="18" t="s">
        <v>89</v>
      </c>
      <c r="E52" s="19">
        <v>83</v>
      </c>
      <c r="F52" s="38"/>
      <c r="G52" s="19">
        <f t="shared" si="0"/>
        <v>0</v>
      </c>
      <c r="H52" s="37" t="s">
        <v>118</v>
      </c>
      <c r="J52" s="1">
        <v>167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89</v>
      </c>
      <c r="E53" s="19">
        <v>9</v>
      </c>
      <c r="F53" s="38"/>
      <c r="G53" s="19">
        <f t="shared" si="0"/>
        <v>0</v>
      </c>
      <c r="H53" s="37" t="s">
        <v>121</v>
      </c>
      <c r="J53" s="1">
        <v>168</v>
      </c>
    </row>
    <row r="54" spans="1:10" ht="60" x14ac:dyDescent="0.25">
      <c r="A54" s="16">
        <v>31</v>
      </c>
      <c r="B54" s="17" t="s">
        <v>122</v>
      </c>
      <c r="C54" s="36" t="s">
        <v>123</v>
      </c>
      <c r="D54" s="18" t="s">
        <v>99</v>
      </c>
      <c r="E54" s="19">
        <v>8</v>
      </c>
      <c r="F54" s="38"/>
      <c r="G54" s="19">
        <f t="shared" si="0"/>
        <v>0</v>
      </c>
      <c r="H54" s="37" t="s">
        <v>124</v>
      </c>
      <c r="J54" s="1">
        <v>364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89</v>
      </c>
      <c r="E55" s="19">
        <v>3.5</v>
      </c>
      <c r="F55" s="38"/>
      <c r="G55" s="19">
        <f t="shared" si="0"/>
        <v>0</v>
      </c>
      <c r="H55" s="37" t="s">
        <v>127</v>
      </c>
      <c r="J55" s="1">
        <v>418</v>
      </c>
    </row>
    <row r="56" spans="1:10" ht="75" x14ac:dyDescent="0.25">
      <c r="A56" s="16">
        <v>33</v>
      </c>
      <c r="B56" s="17" t="s">
        <v>128</v>
      </c>
      <c r="C56" s="36" t="s">
        <v>129</v>
      </c>
      <c r="D56" s="18" t="s">
        <v>89</v>
      </c>
      <c r="E56" s="19">
        <v>2</v>
      </c>
      <c r="F56" s="38"/>
      <c r="G56" s="19">
        <f t="shared" ref="G56:G79" si="1">ROUND(E56*F56, 2)</f>
        <v>0</v>
      </c>
      <c r="H56" s="37" t="s">
        <v>130</v>
      </c>
      <c r="J56" s="1">
        <v>419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89</v>
      </c>
      <c r="E57" s="19">
        <v>1</v>
      </c>
      <c r="F57" s="38"/>
      <c r="G57" s="19">
        <f t="shared" si="1"/>
        <v>0</v>
      </c>
      <c r="H57" s="37" t="s">
        <v>133</v>
      </c>
      <c r="J57" s="1">
        <v>175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89</v>
      </c>
      <c r="E58" s="19">
        <v>1.5</v>
      </c>
      <c r="F58" s="38"/>
      <c r="G58" s="19">
        <f t="shared" si="1"/>
        <v>0</v>
      </c>
      <c r="H58" s="37" t="s">
        <v>136</v>
      </c>
      <c r="J58" s="1">
        <v>176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89</v>
      </c>
      <c r="E59" s="19">
        <v>1</v>
      </c>
      <c r="F59" s="38"/>
      <c r="G59" s="19">
        <f t="shared" si="1"/>
        <v>0</v>
      </c>
      <c r="H59" s="37" t="s">
        <v>139</v>
      </c>
      <c r="J59" s="1">
        <v>177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89</v>
      </c>
      <c r="E60" s="19">
        <v>3.5</v>
      </c>
      <c r="F60" s="38"/>
      <c r="G60" s="19">
        <f t="shared" si="1"/>
        <v>0</v>
      </c>
      <c r="H60" s="37" t="s">
        <v>142</v>
      </c>
      <c r="J60" s="1">
        <v>179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89</v>
      </c>
      <c r="E61" s="19">
        <v>3.5</v>
      </c>
      <c r="F61" s="38"/>
      <c r="G61" s="19">
        <f t="shared" si="1"/>
        <v>0</v>
      </c>
      <c r="H61" s="37" t="s">
        <v>145</v>
      </c>
      <c r="J61" s="1">
        <v>182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148</v>
      </c>
      <c r="E62" s="19">
        <v>1</v>
      </c>
      <c r="F62" s="38"/>
      <c r="G62" s="19">
        <f t="shared" si="1"/>
        <v>0</v>
      </c>
      <c r="H62" s="37" t="s">
        <v>149</v>
      </c>
      <c r="J62" s="1">
        <v>183</v>
      </c>
    </row>
    <row r="63" spans="1:10" ht="60" x14ac:dyDescent="0.25">
      <c r="A63" s="16">
        <v>40</v>
      </c>
      <c r="B63" s="17" t="s">
        <v>150</v>
      </c>
      <c r="C63" s="36" t="s">
        <v>151</v>
      </c>
      <c r="D63" s="18" t="s">
        <v>89</v>
      </c>
      <c r="E63" s="19">
        <v>1.5</v>
      </c>
      <c r="F63" s="38"/>
      <c r="G63" s="19">
        <f t="shared" si="1"/>
        <v>0</v>
      </c>
      <c r="H63" s="37" t="s">
        <v>152</v>
      </c>
      <c r="J63" s="1">
        <v>184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89</v>
      </c>
      <c r="E64" s="19">
        <v>5</v>
      </c>
      <c r="F64" s="38"/>
      <c r="G64" s="19">
        <f t="shared" si="1"/>
        <v>0</v>
      </c>
      <c r="H64" s="37" t="s">
        <v>155</v>
      </c>
      <c r="J64" s="1">
        <v>186</v>
      </c>
    </row>
    <row r="65" spans="1:10" ht="45" x14ac:dyDescent="0.25">
      <c r="A65" s="16">
        <v>42</v>
      </c>
      <c r="B65" s="17" t="s">
        <v>156</v>
      </c>
      <c r="C65" s="36" t="s">
        <v>157</v>
      </c>
      <c r="D65" s="18" t="s">
        <v>89</v>
      </c>
      <c r="E65" s="19">
        <v>8</v>
      </c>
      <c r="F65" s="38"/>
      <c r="G65" s="19">
        <f t="shared" si="1"/>
        <v>0</v>
      </c>
      <c r="H65" s="37" t="s">
        <v>158</v>
      </c>
      <c r="J65" s="1">
        <v>187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89</v>
      </c>
      <c r="E66" s="19">
        <v>7</v>
      </c>
      <c r="F66" s="38"/>
      <c r="G66" s="19">
        <f t="shared" si="1"/>
        <v>0</v>
      </c>
      <c r="H66" s="37" t="s">
        <v>161</v>
      </c>
      <c r="J66" s="1">
        <v>188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89</v>
      </c>
      <c r="E67" s="19">
        <v>1</v>
      </c>
      <c r="F67" s="38"/>
      <c r="G67" s="19">
        <f t="shared" si="1"/>
        <v>0</v>
      </c>
      <c r="H67" s="37" t="s">
        <v>164</v>
      </c>
      <c r="J67" s="1">
        <v>189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89</v>
      </c>
      <c r="E68" s="19">
        <v>1</v>
      </c>
      <c r="F68" s="38"/>
      <c r="G68" s="19">
        <f t="shared" si="1"/>
        <v>0</v>
      </c>
      <c r="H68" s="37" t="s">
        <v>167</v>
      </c>
      <c r="J68" s="1">
        <v>191</v>
      </c>
    </row>
    <row r="69" spans="1:10" ht="75" x14ac:dyDescent="0.25">
      <c r="A69" s="16">
        <v>46</v>
      </c>
      <c r="B69" s="17" t="s">
        <v>168</v>
      </c>
      <c r="C69" s="36" t="s">
        <v>169</v>
      </c>
      <c r="D69" s="18" t="s">
        <v>89</v>
      </c>
      <c r="E69" s="19">
        <v>3</v>
      </c>
      <c r="F69" s="38"/>
      <c r="G69" s="19">
        <f t="shared" si="1"/>
        <v>0</v>
      </c>
      <c r="H69" s="37" t="s">
        <v>170</v>
      </c>
      <c r="J69" s="1">
        <v>192</v>
      </c>
    </row>
    <row r="70" spans="1:10" ht="30" x14ac:dyDescent="0.25">
      <c r="A70" s="16">
        <v>47</v>
      </c>
      <c r="B70" s="17" t="s">
        <v>171</v>
      </c>
      <c r="C70" s="36" t="s">
        <v>172</v>
      </c>
      <c r="D70" s="18" t="s">
        <v>89</v>
      </c>
      <c r="E70" s="19">
        <v>3</v>
      </c>
      <c r="F70" s="38"/>
      <c r="G70" s="19">
        <f t="shared" si="1"/>
        <v>0</v>
      </c>
      <c r="H70" s="37" t="s">
        <v>173</v>
      </c>
      <c r="J70" s="1">
        <v>316</v>
      </c>
    </row>
    <row r="71" spans="1:10" ht="60" x14ac:dyDescent="0.25">
      <c r="A71" s="16">
        <v>48</v>
      </c>
      <c r="B71" s="17" t="s">
        <v>174</v>
      </c>
      <c r="C71" s="36" t="s">
        <v>175</v>
      </c>
      <c r="D71" s="18" t="s">
        <v>89</v>
      </c>
      <c r="E71" s="19">
        <v>3</v>
      </c>
      <c r="F71" s="38"/>
      <c r="G71" s="19">
        <f t="shared" si="1"/>
        <v>0</v>
      </c>
      <c r="H71" s="37" t="s">
        <v>176</v>
      </c>
      <c r="J71" s="1">
        <v>401</v>
      </c>
    </row>
    <row r="72" spans="1:10" ht="60" x14ac:dyDescent="0.25">
      <c r="A72" s="16">
        <v>49</v>
      </c>
      <c r="B72" s="17" t="s">
        <v>177</v>
      </c>
      <c r="C72" s="36" t="s">
        <v>178</v>
      </c>
      <c r="D72" s="18" t="s">
        <v>35</v>
      </c>
      <c r="E72" s="19">
        <v>2</v>
      </c>
      <c r="F72" s="38"/>
      <c r="G72" s="19">
        <f t="shared" si="1"/>
        <v>0</v>
      </c>
      <c r="H72" s="37" t="s">
        <v>179</v>
      </c>
      <c r="J72" s="1">
        <v>207</v>
      </c>
    </row>
    <row r="73" spans="1:10" ht="90" x14ac:dyDescent="0.25">
      <c r="A73" s="16">
        <v>50</v>
      </c>
      <c r="B73" s="17" t="s">
        <v>180</v>
      </c>
      <c r="C73" s="36" t="s">
        <v>181</v>
      </c>
      <c r="D73" s="18" t="s">
        <v>35</v>
      </c>
      <c r="E73" s="19">
        <v>4</v>
      </c>
      <c r="F73" s="38"/>
      <c r="G73" s="19">
        <f t="shared" si="1"/>
        <v>0</v>
      </c>
      <c r="H73" s="37" t="s">
        <v>182</v>
      </c>
      <c r="J73" s="1">
        <v>209</v>
      </c>
    </row>
    <row r="74" spans="1:10" ht="60" x14ac:dyDescent="0.25">
      <c r="A74" s="16">
        <v>51</v>
      </c>
      <c r="B74" s="17" t="s">
        <v>183</v>
      </c>
      <c r="C74" s="36" t="s">
        <v>184</v>
      </c>
      <c r="D74" s="18" t="s">
        <v>99</v>
      </c>
      <c r="E74" s="19">
        <v>1.5</v>
      </c>
      <c r="F74" s="38"/>
      <c r="G74" s="19">
        <f t="shared" si="1"/>
        <v>0</v>
      </c>
      <c r="H74" s="37" t="s">
        <v>185</v>
      </c>
      <c r="J74" s="1">
        <v>216</v>
      </c>
    </row>
    <row r="75" spans="1:10" ht="45" x14ac:dyDescent="0.25">
      <c r="A75" s="16">
        <v>52</v>
      </c>
      <c r="B75" s="17" t="s">
        <v>186</v>
      </c>
      <c r="C75" s="36" t="s">
        <v>187</v>
      </c>
      <c r="D75" s="18" t="s">
        <v>99</v>
      </c>
      <c r="E75" s="19">
        <v>1.5</v>
      </c>
      <c r="F75" s="38"/>
      <c r="G75" s="19">
        <f t="shared" si="1"/>
        <v>0</v>
      </c>
      <c r="H75" s="37" t="s">
        <v>188</v>
      </c>
      <c r="J75" s="1">
        <v>218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35</v>
      </c>
      <c r="E76" s="19">
        <v>4</v>
      </c>
      <c r="F76" s="38"/>
      <c r="G76" s="19">
        <f t="shared" si="1"/>
        <v>0</v>
      </c>
      <c r="H76" s="37" t="s">
        <v>191</v>
      </c>
      <c r="J76" s="1">
        <v>237</v>
      </c>
    </row>
    <row r="77" spans="1:10" ht="45" x14ac:dyDescent="0.25">
      <c r="A77" s="16">
        <v>54</v>
      </c>
      <c r="B77" s="17" t="s">
        <v>192</v>
      </c>
      <c r="C77" s="36" t="s">
        <v>193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194</v>
      </c>
      <c r="J77" s="1">
        <v>303</v>
      </c>
    </row>
    <row r="78" spans="1:10" ht="60" x14ac:dyDescent="0.25">
      <c r="A78" s="16">
        <v>55</v>
      </c>
      <c r="B78" s="17" t="s">
        <v>195</v>
      </c>
      <c r="C78" s="36" t="s">
        <v>196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197</v>
      </c>
      <c r="J78" s="1">
        <v>350</v>
      </c>
    </row>
    <row r="79" spans="1:10" x14ac:dyDescent="0.25">
      <c r="A79" s="16">
        <v>56</v>
      </c>
      <c r="B79" s="17" t="s">
        <v>198</v>
      </c>
      <c r="C79" s="36" t="s">
        <v>199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309</v>
      </c>
    </row>
    <row r="80" spans="1:10" ht="27" customHeight="1" x14ac:dyDescent="0.25">
      <c r="A80" s="44" t="s">
        <v>200</v>
      </c>
      <c r="B80" s="45"/>
      <c r="C80" s="45"/>
      <c r="D80" s="45"/>
      <c r="E80" s="45"/>
      <c r="F80" s="45"/>
      <c r="G80" s="15">
        <f>SUM(G24:G79)</f>
        <v>10000</v>
      </c>
      <c r="H80" s="26"/>
    </row>
    <row r="81" spans="1:8" s="29" customFormat="1" ht="27" customHeight="1" x14ac:dyDescent="0.25">
      <c r="A81" s="68" t="s">
        <v>201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202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203</v>
      </c>
      <c r="B83" s="33"/>
      <c r="C83" s="33"/>
      <c r="D83" s="33"/>
      <c r="E83" s="34"/>
      <c r="F83" s="39"/>
      <c r="G83" s="31" t="s">
        <v>204</v>
      </c>
      <c r="H83" s="30"/>
    </row>
    <row r="84" spans="1:8" ht="15.75" customHeight="1" x14ac:dyDescent="0.25">
      <c r="A84" s="27"/>
      <c r="B84" s="42" t="s">
        <v>205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206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207</v>
      </c>
      <c r="C86" s="40"/>
      <c r="D86" s="40"/>
      <c r="E86" s="40"/>
      <c r="F86" s="41"/>
    </row>
    <row r="87" spans="1:8" ht="60" customHeight="1" x14ac:dyDescent="0.25">
      <c r="A87" s="28">
        <v>3</v>
      </c>
      <c r="B87" s="40" t="s">
        <v>208</v>
      </c>
      <c r="C87" s="40"/>
      <c r="D87" s="40"/>
      <c r="E87" s="40"/>
      <c r="F87" s="41"/>
    </row>
    <row r="88" spans="1:8" ht="120" customHeight="1" x14ac:dyDescent="0.25">
      <c r="A88" s="28">
        <v>4</v>
      </c>
      <c r="B88" s="40" t="s">
        <v>209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B85:F85"/>
    <mergeCell ref="B86:F86"/>
    <mergeCell ref="B87:F87"/>
    <mergeCell ref="B88:F88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2019-10-24T06:54:09Z</cp:lastPrinted>
  <dcterms:created xsi:type="dcterms:W3CDTF">2016-02-28T17:51:02Z</dcterms:created>
  <dcterms:modified xsi:type="dcterms:W3CDTF">2019-10-25T09:24:21Z</dcterms:modified>
</cp:coreProperties>
</file>