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<sst xmlns="http://schemas.openxmlformats.org/spreadsheetml/2006/main" count="279" uniqueCount="212">
  <si>
    <t>Oprava volného bytu č. 60, Čujkovova 23</t>
  </si>
  <si>
    <t>VZ č. 262/2019</t>
  </si>
  <si>
    <t>20.11.2019 08:51:56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</si>
  <si>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</si>
  <si>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</si>
  <si>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</si>
  <si>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</si>
  <si>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</si>
  <si>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</si>
  <si>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</si>
  <si>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</si>
  <si>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</si>
  <si>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</si>
  <si>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</si>
  <si>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</si>
  <si>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</si>
  <si>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</si>
  <si>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</si>
  <si>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</si>
  <si>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</si>
  <si>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</si>
  <si>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</si>
  <si>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</si>
  <si>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</si>
  <si>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</si>
  <si>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</si>
  <si>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</si>
  <si>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</si>
  <si>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</si>
  <si>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</si>
  <si>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</si>
  <si>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</si>
  <si>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</si>
  <si>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</si>
  <si>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</si>
  <si>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</si>
  <si>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</si>
  <si>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</si>
  <si>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</si>
  <si>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</si>
  <si>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</si>
  <si>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</si>
  <si>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</si>
  <si>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</si>
  <si>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</si>
  <si>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</si>
  <si>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včetně úpravy rozvodu a přívodu SV (pod obkladem)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</si>
  <si>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</si>
  <si>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</si>
  <si>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</si>
  <si>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</si>
  <si>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</si>
  <si>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</si>
  <si>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</si>
  <si>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</si>
  <si>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</si>
  <si>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</si>
  <si>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</si>
  <si>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</si>
  <si>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</si>
  <si>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</si>
  <si>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</si>
  <si>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</si>
  <si>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</si>
  <si>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</si>
  <si>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</si>
  <si>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</si>
  <si>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</si>
  <si>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</si>
  <si>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KOU+WC, pravé, bílé</t>
  </si>
  <si>
    <t>3.56</t>
  </si>
  <si>
    <t>výměna vnitřních dveří – plné 80 cm</t>
  </si>
  <si>
    <t>OP, bílé</t>
  </si>
  <si>
    <t>3.60</t>
  </si>
  <si>
    <t>výměna vnitřních dveří – prosklené 2/3 sklo 80 cm</t>
  </si>
  <si>
    <t>KU, levé, bílé</t>
  </si>
  <si>
    <t>3.67</t>
  </si>
  <si>
    <t>výměna dveřního prahu – délka 60 cm</t>
  </si>
  <si>
    <t>KOU+WC - lak</t>
  </si>
  <si>
    <t>3.69</t>
  </si>
  <si>
    <t>výměna dveřního prahu – délka 80 cm</t>
  </si>
  <si>
    <t>OP, KU, vstupní - lak</t>
  </si>
  <si>
    <t>3.82</t>
  </si>
  <si>
    <t>výměna dveřního kování</t>
  </si>
  <si>
    <t>KU, OP, KOU+WC</t>
  </si>
  <si>
    <t>3.83</t>
  </si>
  <si>
    <t>výměna zámku u dveří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</si>
  <si>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</si>
  <si>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</si>
  <si>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</si>
  <si>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</si>
  <si>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</si>
  <si>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</si>
  <si>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</si>
  <si>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</si>
  <si>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</si>
  <si>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</si>
  <si>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</si>
  <si>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</si>
  <si>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</si>
  <si>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4.2</t>
  </si>
  <si>
    <t>úprava podkladu – nivelace</t>
  </si>
  <si>
    <t>PŘ (3,5m2), KU (8,5 m2)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</si>
  <si>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</si>
  <si>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</si>
  <si>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</si>
  <si>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</si>
  <si>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</si>
  <si>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(8,5 m2), PŘ (3,5 m2)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</si>
  <si>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</si>
  <si>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</si>
  <si>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</si>
  <si>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</si>
  <si>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</si>
  <si>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</si>
  <si>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</si>
  <si>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</si>
  <si>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 xml:space="preserve">OP </t>
  </si>
  <si>
    <t>4.11</t>
  </si>
  <si>
    <t>položení 2 vrstev OSB desek</t>
  </si>
  <si>
    <t>5.4</t>
  </si>
  <si>
    <t>škrábání stěn,stropů</t>
  </si>
  <si>
    <t>celý byt</t>
  </si>
  <si>
    <t>5.6</t>
  </si>
  <si>
    <t>malba dvojnásobná bílá</t>
  </si>
  <si>
    <t>PŘ, OP, KU, KOU+WC nad obkladem</t>
  </si>
  <si>
    <t>5.10</t>
  </si>
  <si>
    <t>zazdívka otvoru ve zdivu tl. do 300 mm, vč. začištění</t>
  </si>
  <si>
    <t>PŘ - 2 otvory 30x30cm</t>
  </si>
  <si>
    <t>5.11</t>
  </si>
  <si>
    <t>vyzdění příčky - viz poznámka</t>
  </si>
  <si>
    <t>KOU+WC - ke sprchovému koutu</t>
  </si>
  <si>
    <t>5.12</t>
  </si>
  <si>
    <t>začištění drážky po výměně rozvodů v šíři do 150 mm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</si>
  <si>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</si>
  <si>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</si>
  <si>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</si>
  <si>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</si>
  <si>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</si>
  <si>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</si>
  <si>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</si>
  <si>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>KOU+WC včetně příčky (do výše zárubní - 2 barvy)</t>
  </si>
  <si>
    <t>6.11</t>
  </si>
  <si>
    <t>položení keramické dlažby vnitřní</t>
  </si>
  <si>
    <t>6.14</t>
  </si>
  <si>
    <t>vybourání dlažby</t>
  </si>
  <si>
    <t>KOU+WC (2,5 m2), PŘ (3,5 m2)</t>
  </si>
  <si>
    <t>6.15</t>
  </si>
  <si>
    <t>vybourání soklíku</t>
  </si>
  <si>
    <t>m</t>
  </si>
  <si>
    <t>KOU+WC (2 bm), PŘ (5 bm), KU (10 bm)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</si>
  <si>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</si>
  <si>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</si>
  <si>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</si>
  <si>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</si>
  <si>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KU</t>
  </si>
  <si>
    <t>7.11</t>
  </si>
  <si>
    <t>nátěr radiátorů</t>
  </si>
  <si>
    <t>KU,OP</t>
  </si>
  <si>
    <t>7.12</t>
  </si>
  <si>
    <t>nátěr rozvodů ÚT</t>
  </si>
  <si>
    <t>KU,OP,KOU+WC</t>
  </si>
  <si>
    <t>7.14</t>
  </si>
  <si>
    <t>nátěr zárubní – šířka 60 cm</t>
  </si>
  <si>
    <t>KOU+WC-hnědá barva</t>
  </si>
  <si>
    <t>7.16</t>
  </si>
  <si>
    <t>nátěr zárubní – šířka 80 cm</t>
  </si>
  <si>
    <t>vstupní, KU,OP-hnědá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</si>
  <si>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</si>
  <si>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</si>
  <si>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</si>
  <si>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</si>
  <si>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</si>
  <si>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</si>
  <si>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</si>
  <si>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</si>
  <si>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</si>
  <si>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8.22</t>
  </si>
  <si>
    <t>odvzdušnění topného systému, viz poznámka</t>
  </si>
  <si>
    <t>8.24</t>
  </si>
  <si>
    <t>kontrola a případná oprava (výměna) odpadů</t>
  </si>
  <si>
    <t>8.25</t>
  </si>
  <si>
    <t>demontáž a zpětná montáž radiátoru</t>
  </si>
  <si>
    <t>KOU+WC - žebřík, při provedení obkladu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</si>
  <si>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</si>
  <si>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</si>
  <si>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</si>
  <si>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</si>
  <si>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</si>
  <si>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</si>
  <si>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</si>
  <si>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</si>
  <si>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</si>
  <si>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OP, KU </t>
  </si>
  <si>
    <t>11.7</t>
  </si>
  <si>
    <t>vyklizení sklepního boxu</t>
  </si>
  <si>
    <t>2 sklepní boxy ozn. č. 60 a 61, sušárna, 1 místnost ozn.č. 60 v mezipatře, rozložená válenda v mezipatře 1. a 2. NP</t>
  </si>
  <si>
    <t>11.28</t>
  </si>
  <si>
    <t>umytí oken plastových, včetně rámu a parapetu, viz poznámka</t>
  </si>
  <si>
    <t>KU, 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</si>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</sst>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1">
      <selection activeCell="L24" sqref="L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685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48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57</v>
      </c>
      <c r="J32" s="1">
        <v>56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60</v>
      </c>
      <c r="E33" s="19">
        <v>1</v>
      </c>
      <c r="F33" s="38"/>
      <c r="G33" s="19">
        <f t="shared" si="0"/>
        <v>0</v>
      </c>
      <c r="H33" s="37" t="s">
        <v>61</v>
      </c>
      <c r="J33" s="1">
        <v>57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66</v>
      </c>
      <c r="J35" s="1">
        <v>69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69</v>
      </c>
      <c r="J36" s="1">
        <v>95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72</v>
      </c>
      <c r="J37" s="1">
        <v>97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75</v>
      </c>
      <c r="J38" s="1">
        <v>101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78</v>
      </c>
      <c r="J39" s="1">
        <v>108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39</v>
      </c>
      <c r="E40" s="19">
        <v>3</v>
      </c>
      <c r="F40" s="38"/>
      <c r="G40" s="19">
        <f t="shared" si="0"/>
        <v>0</v>
      </c>
      <c r="H40" s="37" t="s">
        <v>81</v>
      </c>
      <c r="J40" s="1">
        <v>110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39</v>
      </c>
      <c r="E41" s="19">
        <v>3</v>
      </c>
      <c r="F41" s="38"/>
      <c r="G41" s="19">
        <f t="shared" si="0"/>
        <v>0</v>
      </c>
      <c r="H41" s="37" t="s">
        <v>84</v>
      </c>
      <c r="J41" s="1">
        <v>123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39</v>
      </c>
      <c r="E42" s="19">
        <v>3</v>
      </c>
      <c r="F42" s="38"/>
      <c r="G42" s="19">
        <f t="shared" si="0"/>
        <v>0</v>
      </c>
      <c r="H42" s="37" t="s">
        <v>84</v>
      </c>
      <c r="J42" s="1">
        <v>124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89</v>
      </c>
      <c r="J43" s="1">
        <v>305</v>
      </c>
    </row>
    <row r="44" spans="1:10" ht="45">
      <c r="A44" s="16">
        <v>21</v>
      </c>
      <c r="B44" s="17" t="s">
        <v>90</v>
      </c>
      <c r="C44" s="36" t="s">
        <v>91</v>
      </c>
      <c r="D44" s="18" t="s">
        <v>39</v>
      </c>
      <c r="E44" s="19">
        <v>1</v>
      </c>
      <c r="F44" s="38"/>
      <c r="G44" s="19">
        <f t="shared" si="0"/>
        <v>0</v>
      </c>
      <c r="H44" s="37"/>
      <c r="J44" s="1">
        <v>395</v>
      </c>
    </row>
    <row r="45" spans="1:10" ht="75">
      <c r="A45" s="16">
        <v>22</v>
      </c>
      <c r="B45" s="17" t="s">
        <v>92</v>
      </c>
      <c r="C45" s="36" t="s">
        <v>93</v>
      </c>
      <c r="D45" s="18" t="s">
        <v>39</v>
      </c>
      <c r="E45" s="19">
        <v>1</v>
      </c>
      <c r="F45" s="38"/>
      <c r="G45" s="19">
        <f t="shared" si="0"/>
        <v>0</v>
      </c>
      <c r="H45" s="37"/>
      <c r="J45" s="1">
        <v>396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39</v>
      </c>
      <c r="E46" s="19">
        <v>1</v>
      </c>
      <c r="F46" s="38"/>
      <c r="G46" s="19">
        <f t="shared" si="0"/>
        <v>0</v>
      </c>
      <c r="H46" s="37"/>
      <c r="J46" s="1">
        <v>397</v>
      </c>
    </row>
    <row r="47" spans="1:10" ht="45">
      <c r="A47" s="16">
        <v>24</v>
      </c>
      <c r="B47" s="17" t="s">
        <v>96</v>
      </c>
      <c r="C47" s="36" t="s">
        <v>97</v>
      </c>
      <c r="D47" s="18" t="s">
        <v>39</v>
      </c>
      <c r="E47" s="19">
        <v>1</v>
      </c>
      <c r="F47" s="38"/>
      <c r="G47" s="19">
        <f t="shared" si="0"/>
        <v>0</v>
      </c>
      <c r="H47" s="37"/>
      <c r="J47" s="1">
        <v>398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39</v>
      </c>
      <c r="E48" s="19">
        <v>1</v>
      </c>
      <c r="F48" s="38"/>
      <c r="G48" s="19">
        <f t="shared" si="0"/>
        <v>0</v>
      </c>
      <c r="H48" s="37"/>
      <c r="J48" s="1">
        <v>412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60</v>
      </c>
      <c r="E49" s="19">
        <v>12</v>
      </c>
      <c r="F49" s="38"/>
      <c r="G49" s="19">
        <f t="shared" si="0"/>
        <v>0</v>
      </c>
      <c r="H49" s="37" t="s">
        <v>102</v>
      </c>
      <c r="J49" s="1">
        <v>149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60</v>
      </c>
      <c r="E50" s="19">
        <v>15</v>
      </c>
      <c r="F50" s="38"/>
      <c r="G50" s="19">
        <f t="shared" si="0"/>
        <v>0</v>
      </c>
      <c r="H50" s="37" t="s">
        <v>105</v>
      </c>
      <c r="J50" s="1">
        <v>150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60</v>
      </c>
      <c r="E51" s="19">
        <v>12</v>
      </c>
      <c r="F51" s="38"/>
      <c r="G51" s="19">
        <f t="shared" si="0"/>
        <v>0</v>
      </c>
      <c r="H51" s="37" t="s">
        <v>108</v>
      </c>
      <c r="J51" s="1">
        <v>151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111</v>
      </c>
      <c r="E52" s="19">
        <v>32.5</v>
      </c>
      <c r="F52" s="38"/>
      <c r="G52" s="19">
        <f t="shared" si="0"/>
        <v>0</v>
      </c>
      <c r="H52" s="37" t="s">
        <v>112</v>
      </c>
      <c r="J52" s="1">
        <v>152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60</v>
      </c>
      <c r="E53" s="19">
        <v>15</v>
      </c>
      <c r="F53" s="38"/>
      <c r="G53" s="19">
        <f t="shared" si="0"/>
        <v>0</v>
      </c>
      <c r="H53" s="37" t="s">
        <v>105</v>
      </c>
      <c r="J53" s="1">
        <v>154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60</v>
      </c>
      <c r="E54" s="19">
        <v>15</v>
      </c>
      <c r="F54" s="38"/>
      <c r="G54" s="19">
        <f t="shared" si="0"/>
        <v>0</v>
      </c>
      <c r="H54" s="37" t="s">
        <v>117</v>
      </c>
      <c r="J54" s="1">
        <v>157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60</v>
      </c>
      <c r="E55" s="19">
        <v>15</v>
      </c>
      <c r="F55" s="38"/>
      <c r="G55" s="19">
        <f t="shared" si="0"/>
        <v>0</v>
      </c>
      <c r="H55" s="37" t="s">
        <v>105</v>
      </c>
      <c r="J55" s="1">
        <v>158</v>
      </c>
    </row>
    <row r="56" spans="1:10" ht="29.25" customHeight="1">
      <c r="A56" s="16">
        <v>33</v>
      </c>
      <c r="B56" s="17" t="s">
        <v>120</v>
      </c>
      <c r="C56" s="36" t="s">
        <v>121</v>
      </c>
      <c r="D56" s="18" t="s">
        <v>60</v>
      </c>
      <c r="E56" s="19">
        <v>119</v>
      </c>
      <c r="F56" s="38"/>
      <c r="G56" s="19">
        <f aca="true" t="shared" si="1" ref="G56:G86">ROUND(E56*F56,2)</f>
        <v>0</v>
      </c>
      <c r="H56" s="37" t="s">
        <v>122</v>
      </c>
      <c r="J56" s="1">
        <v>165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60</v>
      </c>
      <c r="E57" s="19">
        <v>119</v>
      </c>
      <c r="F57" s="38"/>
      <c r="G57" s="19">
        <f t="shared" si="1"/>
        <v>0</v>
      </c>
      <c r="H57" s="37" t="s">
        <v>125</v>
      </c>
      <c r="J57" s="1">
        <v>167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60</v>
      </c>
      <c r="E58" s="19">
        <v>1</v>
      </c>
      <c r="F58" s="38"/>
      <c r="G58" s="19">
        <f t="shared" si="1"/>
        <v>0</v>
      </c>
      <c r="H58" s="37" t="s">
        <v>128</v>
      </c>
      <c r="J58" s="1">
        <v>347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60</v>
      </c>
      <c r="E59" s="19">
        <v>2</v>
      </c>
      <c r="F59" s="38"/>
      <c r="G59" s="19">
        <f t="shared" si="1"/>
        <v>0</v>
      </c>
      <c r="H59" s="37" t="s">
        <v>131</v>
      </c>
      <c r="J59" s="1">
        <v>348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111</v>
      </c>
      <c r="E60" s="19">
        <v>6</v>
      </c>
      <c r="F60" s="38"/>
      <c r="G60" s="19">
        <f t="shared" si="1"/>
        <v>0</v>
      </c>
      <c r="H60" s="37"/>
      <c r="J60" s="1">
        <v>351</v>
      </c>
    </row>
    <row r="61" spans="1:10" ht="30">
      <c r="A61" s="16">
        <v>38</v>
      </c>
      <c r="B61" s="17" t="s">
        <v>134</v>
      </c>
      <c r="C61" s="36" t="s">
        <v>135</v>
      </c>
      <c r="D61" s="18" t="s">
        <v>60</v>
      </c>
      <c r="E61" s="19">
        <v>16.5</v>
      </c>
      <c r="F61" s="38"/>
      <c r="G61" s="19">
        <f t="shared" si="1"/>
        <v>0</v>
      </c>
      <c r="H61" s="37" t="s">
        <v>136</v>
      </c>
      <c r="J61" s="1">
        <v>175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60</v>
      </c>
      <c r="E62" s="19">
        <v>9</v>
      </c>
      <c r="F62" s="38"/>
      <c r="G62" s="19">
        <f t="shared" si="1"/>
        <v>0</v>
      </c>
      <c r="H62" s="37" t="s">
        <v>136</v>
      </c>
      <c r="J62" s="1">
        <v>176</v>
      </c>
    </row>
    <row r="63" spans="1:10" ht="30">
      <c r="A63" s="16">
        <v>40</v>
      </c>
      <c r="B63" s="17" t="s">
        <v>139</v>
      </c>
      <c r="C63" s="36" t="s">
        <v>140</v>
      </c>
      <c r="D63" s="18" t="s">
        <v>60</v>
      </c>
      <c r="E63" s="19">
        <v>16.5</v>
      </c>
      <c r="F63" s="38"/>
      <c r="G63" s="19">
        <f t="shared" si="1"/>
        <v>0</v>
      </c>
      <c r="H63" s="37" t="s">
        <v>141</v>
      </c>
      <c r="J63" s="1">
        <v>177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60</v>
      </c>
      <c r="E64" s="19">
        <v>2</v>
      </c>
      <c r="F64" s="38"/>
      <c r="G64" s="19">
        <f t="shared" si="1"/>
        <v>0</v>
      </c>
      <c r="H64" s="37" t="s">
        <v>136</v>
      </c>
      <c r="J64" s="1">
        <v>179</v>
      </c>
    </row>
    <row r="65" spans="1:10" ht="30">
      <c r="A65" s="16">
        <v>42</v>
      </c>
      <c r="B65" s="17" t="s">
        <v>144</v>
      </c>
      <c r="C65" s="36" t="s">
        <v>145</v>
      </c>
      <c r="D65" s="18" t="s">
        <v>60</v>
      </c>
      <c r="E65" s="19">
        <v>6</v>
      </c>
      <c r="F65" s="38"/>
      <c r="G65" s="19">
        <f t="shared" si="1"/>
        <v>0</v>
      </c>
      <c r="H65" s="37" t="s">
        <v>146</v>
      </c>
      <c r="J65" s="1">
        <v>182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149</v>
      </c>
      <c r="E66" s="19">
        <v>17</v>
      </c>
      <c r="F66" s="38"/>
      <c r="G66" s="19">
        <f t="shared" si="1"/>
        <v>0</v>
      </c>
      <c r="H66" s="37" t="s">
        <v>150</v>
      </c>
      <c r="J66" s="1">
        <v>183</v>
      </c>
    </row>
    <row r="67" spans="1:10" ht="30">
      <c r="A67" s="16">
        <v>44</v>
      </c>
      <c r="B67" s="17" t="s">
        <v>151</v>
      </c>
      <c r="C67" s="36" t="s">
        <v>152</v>
      </c>
      <c r="D67" s="18" t="s">
        <v>60</v>
      </c>
      <c r="E67" s="19">
        <v>2</v>
      </c>
      <c r="F67" s="38"/>
      <c r="G67" s="19">
        <f t="shared" si="1"/>
        <v>0</v>
      </c>
      <c r="H67" s="37" t="s">
        <v>136</v>
      </c>
      <c r="J67" s="1">
        <v>186</v>
      </c>
    </row>
    <row r="68" spans="1:10" ht="60">
      <c r="A68" s="16">
        <v>45</v>
      </c>
      <c r="B68" s="17" t="s">
        <v>153</v>
      </c>
      <c r="C68" s="36" t="s">
        <v>154</v>
      </c>
      <c r="D68" s="18" t="s">
        <v>60</v>
      </c>
      <c r="E68" s="19">
        <v>3</v>
      </c>
      <c r="F68" s="38"/>
      <c r="G68" s="19">
        <f t="shared" si="1"/>
        <v>0</v>
      </c>
      <c r="H68" s="37" t="s">
        <v>155</v>
      </c>
      <c r="J68" s="1">
        <v>401</v>
      </c>
    </row>
    <row r="69" spans="1:10" ht="29.25" customHeight="1">
      <c r="A69" s="16">
        <v>46</v>
      </c>
      <c r="B69" s="17" t="s">
        <v>156</v>
      </c>
      <c r="C69" s="36" t="s">
        <v>157</v>
      </c>
      <c r="D69" s="18" t="s">
        <v>39</v>
      </c>
      <c r="E69" s="19">
        <v>2</v>
      </c>
      <c r="F69" s="38"/>
      <c r="G69" s="19">
        <f t="shared" si="1"/>
        <v>0</v>
      </c>
      <c r="H69" s="37" t="s">
        <v>158</v>
      </c>
      <c r="J69" s="1">
        <v>204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42</v>
      </c>
      <c r="E70" s="19">
        <v>1</v>
      </c>
      <c r="F70" s="38"/>
      <c r="G70" s="19">
        <f t="shared" si="1"/>
        <v>0</v>
      </c>
      <c r="H70" s="37" t="s">
        <v>161</v>
      </c>
      <c r="J70" s="1">
        <v>205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164</v>
      </c>
      <c r="J71" s="1">
        <v>207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39</v>
      </c>
      <c r="E72" s="19">
        <v>3</v>
      </c>
      <c r="F72" s="38"/>
      <c r="G72" s="19">
        <f t="shared" si="1"/>
        <v>0</v>
      </c>
      <c r="H72" s="37" t="s">
        <v>167</v>
      </c>
      <c r="J72" s="1">
        <v>209</v>
      </c>
    </row>
    <row r="73" spans="1:10" ht="45">
      <c r="A73" s="16">
        <v>50</v>
      </c>
      <c r="B73" s="17" t="s">
        <v>168</v>
      </c>
      <c r="C73" s="36" t="s">
        <v>169</v>
      </c>
      <c r="D73" s="18" t="s">
        <v>111</v>
      </c>
      <c r="E73" s="19">
        <v>10</v>
      </c>
      <c r="F73" s="38"/>
      <c r="G73" s="19">
        <f t="shared" si="1"/>
        <v>0</v>
      </c>
      <c r="H73" s="37" t="s">
        <v>170</v>
      </c>
      <c r="J73" s="1">
        <v>214</v>
      </c>
    </row>
    <row r="74" spans="1:10" ht="30">
      <c r="A74" s="16">
        <v>51</v>
      </c>
      <c r="B74" s="17" t="s">
        <v>171</v>
      </c>
      <c r="C74" s="36" t="s">
        <v>172</v>
      </c>
      <c r="D74" s="18" t="s">
        <v>111</v>
      </c>
      <c r="E74" s="19">
        <v>10</v>
      </c>
      <c r="F74" s="38"/>
      <c r="G74" s="19">
        <f t="shared" si="1"/>
        <v>0</v>
      </c>
      <c r="H74" s="37" t="s">
        <v>170</v>
      </c>
      <c r="J74" s="1">
        <v>215</v>
      </c>
    </row>
    <row r="75" spans="1:10" ht="29.25" customHeight="1">
      <c r="A75" s="16">
        <v>52</v>
      </c>
      <c r="B75" s="17" t="s">
        <v>173</v>
      </c>
      <c r="C75" s="36" t="s">
        <v>174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224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42</v>
      </c>
      <c r="E76" s="19">
        <v>1</v>
      </c>
      <c r="F76" s="38"/>
      <c r="G76" s="19">
        <f t="shared" si="1"/>
        <v>0</v>
      </c>
      <c r="H76" s="37"/>
      <c r="J76" s="1">
        <v>225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42</v>
      </c>
      <c r="E77" s="19">
        <v>1</v>
      </c>
      <c r="F77" s="38"/>
      <c r="G77" s="19">
        <f t="shared" si="1"/>
        <v>0</v>
      </c>
      <c r="H77" s="37"/>
      <c r="J77" s="1">
        <v>235</v>
      </c>
    </row>
    <row r="78" spans="1:10" ht="29.25" customHeight="1">
      <c r="A78" s="16">
        <v>55</v>
      </c>
      <c r="B78" s="17" t="s">
        <v>179</v>
      </c>
      <c r="C78" s="36" t="s">
        <v>180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136</v>
      </c>
      <c r="J78" s="1">
        <v>329</v>
      </c>
    </row>
    <row r="79" spans="1:10" ht="30">
      <c r="A79" s="16">
        <v>56</v>
      </c>
      <c r="B79" s="17" t="s">
        <v>181</v>
      </c>
      <c r="C79" s="36" t="s">
        <v>182</v>
      </c>
      <c r="D79" s="18" t="s">
        <v>39</v>
      </c>
      <c r="E79" s="19">
        <v>1</v>
      </c>
      <c r="F79" s="38"/>
      <c r="G79" s="19">
        <f t="shared" si="1"/>
        <v>0</v>
      </c>
      <c r="H79" s="37" t="s">
        <v>183</v>
      </c>
      <c r="J79" s="1">
        <v>349</v>
      </c>
    </row>
    <row r="80" spans="1:10" ht="90">
      <c r="A80" s="16">
        <v>57</v>
      </c>
      <c r="B80" s="17" t="s">
        <v>184</v>
      </c>
      <c r="C80" s="36" t="s">
        <v>185</v>
      </c>
      <c r="D80" s="18" t="s">
        <v>42</v>
      </c>
      <c r="E80" s="19">
        <v>1</v>
      </c>
      <c r="F80" s="38"/>
      <c r="G80" s="19">
        <f t="shared" si="1"/>
        <v>0</v>
      </c>
      <c r="H80" s="37" t="s">
        <v>186</v>
      </c>
      <c r="J80" s="1">
        <v>373</v>
      </c>
    </row>
    <row r="81" spans="1:10" ht="60">
      <c r="A81" s="16">
        <v>58</v>
      </c>
      <c r="B81" s="17" t="s">
        <v>187</v>
      </c>
      <c r="C81" s="36" t="s">
        <v>188</v>
      </c>
      <c r="D81" s="18" t="s">
        <v>42</v>
      </c>
      <c r="E81" s="19">
        <v>1</v>
      </c>
      <c r="F81" s="38"/>
      <c r="G81" s="19">
        <f t="shared" si="1"/>
        <v>0</v>
      </c>
      <c r="H81" s="37"/>
      <c r="J81" s="1">
        <v>399</v>
      </c>
    </row>
    <row r="82" spans="1:10" ht="45">
      <c r="A82" s="16">
        <v>59</v>
      </c>
      <c r="B82" s="17" t="s">
        <v>189</v>
      </c>
      <c r="C82" s="36" t="s">
        <v>190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400</v>
      </c>
    </row>
    <row r="83" spans="1:10" ht="29.25" customHeight="1">
      <c r="A83" s="16">
        <v>60</v>
      </c>
      <c r="B83" s="17" t="s">
        <v>191</v>
      </c>
      <c r="C83" s="36" t="s">
        <v>192</v>
      </c>
      <c r="D83" s="18" t="s">
        <v>39</v>
      </c>
      <c r="E83" s="19">
        <v>2</v>
      </c>
      <c r="F83" s="38"/>
      <c r="G83" s="19">
        <f t="shared" si="1"/>
        <v>0</v>
      </c>
      <c r="H83" s="37" t="s">
        <v>193</v>
      </c>
      <c r="J83" s="1">
        <v>237</v>
      </c>
    </row>
    <row r="84" spans="1:10" ht="75">
      <c r="A84" s="16">
        <v>61</v>
      </c>
      <c r="B84" s="17" t="s">
        <v>194</v>
      </c>
      <c r="C84" s="36" t="s">
        <v>195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196</v>
      </c>
      <c r="J84" s="1">
        <v>269</v>
      </c>
    </row>
    <row r="85" spans="1:10" ht="29.25" customHeight="1">
      <c r="A85" s="16">
        <v>62</v>
      </c>
      <c r="B85" s="17" t="s">
        <v>197</v>
      </c>
      <c r="C85" s="36" t="s">
        <v>198</v>
      </c>
      <c r="D85" s="18" t="s">
        <v>60</v>
      </c>
      <c r="E85" s="19">
        <v>5</v>
      </c>
      <c r="F85" s="38"/>
      <c r="G85" s="19">
        <f t="shared" si="1"/>
        <v>0</v>
      </c>
      <c r="H85" s="37" t="s">
        <v>199</v>
      </c>
      <c r="J85" s="1">
        <v>290</v>
      </c>
    </row>
    <row r="86" spans="1:10" ht="29.25" customHeight="1">
      <c r="A86" s="16">
        <v>63</v>
      </c>
      <c r="B86" s="17" t="s">
        <v>200</v>
      </c>
      <c r="C86" s="36" t="s">
        <v>201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307</v>
      </c>
    </row>
    <row r="87" spans="1:8" ht="27" customHeight="1">
      <c r="A87" s="44" t="s">
        <v>202</v>
      </c>
      <c r="B87" s="45"/>
      <c r="C87" s="45"/>
      <c r="D87" s="45"/>
      <c r="E87" s="45"/>
      <c r="F87" s="45"/>
      <c r="G87" s="15">
        <f>SUM(G24:G86)</f>
        <v>10000</v>
      </c>
      <c r="H87" s="26"/>
    </row>
    <row r="88" spans="1:8" s="29" customFormat="1" ht="27" customHeight="1">
      <c r="A88" s="68" t="s">
        <v>203</v>
      </c>
      <c r="B88" s="68"/>
      <c r="C88" s="68"/>
      <c r="D88" s="68"/>
      <c r="E88" s="68"/>
      <c r="F88" s="68"/>
      <c r="G88" s="68"/>
      <c r="H88" s="68"/>
    </row>
    <row r="89" spans="1:8" ht="27" customHeight="1">
      <c r="A89" s="67" t="s">
        <v>204</v>
      </c>
      <c r="B89" s="67"/>
      <c r="C89" s="67"/>
      <c r="D89" s="67"/>
      <c r="E89" s="67"/>
      <c r="F89" s="67"/>
      <c r="G89" s="67"/>
      <c r="H89" s="67"/>
    </row>
    <row r="90" spans="1:8" ht="35.1" customHeight="1">
      <c r="A90" s="32" t="s">
        <v>205</v>
      </c>
      <c r="B90" s="33"/>
      <c r="C90" s="33"/>
      <c r="D90" s="33"/>
      <c r="E90" s="34"/>
      <c r="F90" s="39"/>
      <c r="G90" s="31" t="s">
        <v>206</v>
      </c>
      <c r="H90" s="30"/>
    </row>
    <row r="91" spans="1:6" ht="15.75" customHeight="1">
      <c r="A91" s="27"/>
      <c r="B91" s="42" t="s">
        <v>207</v>
      </c>
      <c r="C91" s="42"/>
      <c r="D91" s="42"/>
      <c r="E91" s="42"/>
      <c r="F91" s="43"/>
    </row>
    <row r="92" spans="1:6" ht="45" customHeight="1">
      <c r="A92" s="28">
        <v>1</v>
      </c>
      <c r="B92" s="40" t="s">
        <v>208</v>
      </c>
      <c r="C92" s="40"/>
      <c r="D92" s="40"/>
      <c r="E92" s="40"/>
      <c r="F92" s="41"/>
    </row>
    <row r="93" spans="1:6" ht="60" customHeight="1">
      <c r="A93" s="28">
        <v>2</v>
      </c>
      <c r="B93" s="40" t="s">
        <v>209</v>
      </c>
      <c r="C93" s="40"/>
      <c r="D93" s="40"/>
      <c r="E93" s="40"/>
      <c r="F93" s="41"/>
    </row>
    <row r="94" spans="1:6" ht="60" customHeight="1">
      <c r="A94" s="28">
        <v>3</v>
      </c>
      <c r="B94" s="40" t="s">
        <v>210</v>
      </c>
      <c r="C94" s="40"/>
      <c r="D94" s="40"/>
      <c r="E94" s="40"/>
      <c r="F94" s="41"/>
    </row>
    <row r="95" spans="1:6" ht="120" customHeight="1">
      <c r="A95" s="28">
        <v>4</v>
      </c>
      <c r="B95" s="40" t="s">
        <v>211</v>
      </c>
      <c r="C95" s="40"/>
      <c r="D95" s="40"/>
      <c r="E95" s="40"/>
      <c r="F95" s="41"/>
    </row>
    <row r="96" spans="1:6" ht="15">
      <c r="A96" s="10"/>
      <c r="B96" s="35"/>
      <c r="C96" s="35"/>
      <c r="D96" s="35"/>
      <c r="E96" s="35"/>
      <c r="F96" s="35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B92:F92"/>
    <mergeCell ref="B93:F93"/>
    <mergeCell ref="B94:F94"/>
    <mergeCell ref="B95:F95"/>
    <mergeCell ref="B91:F9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2019-12-03T08:34:15Z</dcterms:modified>
  <cp:category/>
  <cp:version/>
  <cp:contentType/>
  <cp:contentStatus/>
</cp:coreProperties>
</file>