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4 SL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<sst xmlns="http://schemas.openxmlformats.org/spreadsheetml/2006/main" count="292" uniqueCount="219">
  <si>
    <t>Oprava volného bytu č. 78, Čujkovova 32</t>
  </si>
  <si>
    <t>VZ č. 264/2019</t>
  </si>
  <si>
    <t>21.11.2019 09:16:06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</si>
  <si>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</si>
  <si>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</si>
  <si>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</si>
  <si>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</si>
  <si>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</si>
  <si>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</si>
  <si>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</si>
  <si>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</si>
  <si>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</si>
  <si>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</si>
  <si>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</si>
  <si>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</si>
  <si>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</si>
  <si>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</si>
  <si>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</si>
  <si>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</si>
  <si>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</si>
  <si>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</si>
  <si>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</si>
  <si>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</si>
  <si>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</si>
  <si>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</si>
  <si>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</si>
  <si>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</si>
  <si>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</si>
  <si>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</si>
  <si>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</si>
  <si>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</si>
  <si>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</si>
  <si>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</si>
  <si>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</si>
  <si>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</si>
  <si>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</si>
  <si>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</si>
  <si>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</si>
  <si>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</si>
  <si>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</si>
  <si>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</si>
  <si>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</si>
  <si>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</si>
  <si>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</si>
  <si>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</si>
  <si>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</si>
  <si>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</si>
  <si>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</si>
  <si>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</si>
  <si>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</si>
  <si>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</si>
  <si>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</si>
  <si>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</si>
  <si>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</si>
  <si>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</si>
  <si>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</si>
  <si>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</si>
  <si>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</si>
  <si>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</si>
  <si>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</si>
  <si>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</si>
  <si>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</si>
  <si>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</si>
  <si>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</si>
  <si>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</si>
  <si>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</si>
  <si>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</si>
  <si>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</si>
  <si>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</si>
  <si>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</si>
  <si>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</si>
  <si>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</si>
  <si>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</si>
  <si>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</si>
  <si>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</si>
  <si>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</si>
  <si>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KOU+WC - lak</t>
  </si>
  <si>
    <t>3.69</t>
  </si>
  <si>
    <t>výměna dveřního prahu – délka 80 cm</t>
  </si>
  <si>
    <t>KU, OP, vstupní - lak</t>
  </si>
  <si>
    <t>3.82</t>
  </si>
  <si>
    <t>výměna dveřního kování</t>
  </si>
  <si>
    <t>KOU+WC, KU, OP</t>
  </si>
  <si>
    <t>3.83</t>
  </si>
  <si>
    <t>výměna zámku u dveří</t>
  </si>
  <si>
    <t>3.86</t>
  </si>
  <si>
    <t>výměna zárubně ocelové pro dveře – šířky 80 cm</t>
  </si>
  <si>
    <t>OP</t>
  </si>
  <si>
    <t>3.118</t>
  </si>
  <si>
    <t>výměna větracích mřížek</t>
  </si>
  <si>
    <t>KOU</t>
  </si>
  <si>
    <t>3.123</t>
  </si>
  <si>
    <t>demontáž a zpětná montáž zařizovacích předmětů, viz poznámka</t>
  </si>
  <si>
    <t>soubor</t>
  </si>
  <si>
    <t>PŘ- vestavěná skříň při výměně podlahy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</si>
  <si>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</si>
  <si>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</si>
  <si>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</si>
  <si>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</si>
  <si>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</si>
  <si>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</si>
  <si>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</si>
  <si>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</si>
  <si>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</si>
  <si>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</si>
  <si>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</si>
  <si>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</si>
  <si>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</si>
  <si>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</si>
  <si>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 (8,5m2 - 2 vrstvy ), OP (15,5m2), PŘ (3,5m2 - 2 vrstvy)</t>
  </si>
  <si>
    <t>4.2</t>
  </si>
  <si>
    <t>úprava podkladu – nivelace</t>
  </si>
  <si>
    <t xml:space="preserve">KU (8,5 m2), PŘ (3,5 m2) </t>
  </si>
  <si>
    <t>4.3</t>
  </si>
  <si>
    <t>položení PVC – střední zátěž, celoplošně podlepit</t>
  </si>
  <si>
    <t>4.4</t>
  </si>
  <si>
    <t>položení PVC – vyšší zátěž, celoplošně podlepit</t>
  </si>
  <si>
    <t>KU (8,5m2), PŘ (3,5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</si>
  <si>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</si>
  <si>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</si>
  <si>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</si>
  <si>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</si>
  <si>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</si>
  <si>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</si>
  <si>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</si>
  <si>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</si>
  <si>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</si>
  <si>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</si>
  <si>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2 vrstev OSB desek</t>
  </si>
  <si>
    <t>5.1</t>
  </si>
  <si>
    <t>zhotovení nových štukových omítek</t>
  </si>
  <si>
    <t>OP, KU, PŘ, KOU+WC nad obkladem, včetně úpravy podkladu</t>
  </si>
  <si>
    <t>5.4</t>
  </si>
  <si>
    <t>škrábání stěn,stropů</t>
  </si>
  <si>
    <t>celý byt</t>
  </si>
  <si>
    <t>5.6</t>
  </si>
  <si>
    <t>malba dvojnásobná bílá</t>
  </si>
  <si>
    <t>OP, KU, PŘ, KOU+WC nad obkladem</t>
  </si>
  <si>
    <t>5.9</t>
  </si>
  <si>
    <t>zazdívka otvoru ve zdivu tl. do 300 mm v ploše do 0,2 m2, vč. začištění</t>
  </si>
  <si>
    <t>kolem upevnění rozvodů ÚT v KU</t>
  </si>
  <si>
    <t>5.12</t>
  </si>
  <si>
    <t>začištění drážky po výměně rozvodů v šíři do 150 mm</t>
  </si>
  <si>
    <t>6.7</t>
  </si>
  <si>
    <t>úprava podkladu pod obklad , včetně hydroizolace, viz poznámka</t>
  </si>
  <si>
    <t>KOU+WC</t>
  </si>
  <si>
    <t>6.8</t>
  </si>
  <si>
    <t>vybourání keramického obkladu</t>
  </si>
  <si>
    <t>6.9</t>
  </si>
  <si>
    <t>provedení keramického obkladu</t>
  </si>
  <si>
    <t xml:space="preserve">KOU+WC (do výše zárubní - 2 barvy) </t>
  </si>
  <si>
    <t>6.11</t>
  </si>
  <si>
    <t>položení keramické dlažby vnitřní</t>
  </si>
  <si>
    <t>6.14</t>
  </si>
  <si>
    <t>vybourání dlažby</t>
  </si>
  <si>
    <t>KOU+WC (2,5 m2), PŘ (3,5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</si>
  <si>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</si>
  <si>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</si>
  <si>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</si>
  <si>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</si>
  <si>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</si>
  <si>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</si>
  <si>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</si>
  <si>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</si>
  <si>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</si>
  <si>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</si>
  <si>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</si>
  <si>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</si>
  <si>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</si>
  <si>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</si>
  <si>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</si>
  <si>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</si>
  <si>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KOU+WC-bílá barva, syntetika</t>
  </si>
  <si>
    <t>7.16</t>
  </si>
  <si>
    <t>nátěr zárubní – šířka 80 cm</t>
  </si>
  <si>
    <t>vstupní-hnědá barva, KU,OP-bílá barva,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</si>
  <si>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</si>
  <si>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</si>
  <si>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</si>
  <si>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</si>
  <si>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</si>
  <si>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</si>
  <si>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</si>
  <si>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</si>
  <si>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</si>
  <si>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</si>
  <si>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</si>
  <si>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</si>
  <si>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</si>
  <si>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</si>
  <si>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</si>
  <si>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</si>
  <si>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</si>
  <si>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</si>
  <si>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</si>
  <si>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</si>
  <si>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pod omítkou včetně zednických prací, viz. poznámka</t>
  </si>
  <si>
    <t>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</si>
  <si>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</si>
  <si>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</si>
  <si>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</si>
  <si>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</si>
  <si>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OP, KU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</si>
  <si>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</si>
  <si>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</si>
  <si>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</si>
  <si>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</si>
  <si>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</si>
  <si>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dveří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</si>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</sst>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topLeftCell="A52" zoomScale="115" zoomScaleNormal="115" workbookViewId="0">
      <selection activeCell="H63" sqref="H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689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78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56</v>
      </c>
    </row>
    <row r="32" spans="1:10" ht="30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 t="s">
        <v>56</v>
      </c>
      <c r="J32" s="1">
        <v>57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69</v>
      </c>
    </row>
    <row r="35" spans="1:10" ht="47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93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97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101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108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79</v>
      </c>
      <c r="J40" s="1">
        <v>110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82</v>
      </c>
      <c r="J41" s="1">
        <v>123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82</v>
      </c>
      <c r="J42" s="1">
        <v>124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127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90</v>
      </c>
      <c r="J44" s="1">
        <v>305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93</v>
      </c>
      <c r="E45" s="19">
        <v>1</v>
      </c>
      <c r="F45" s="33"/>
      <c r="G45" s="19">
        <f t="shared" si="0"/>
        <v>0</v>
      </c>
      <c r="H45" s="32" t="s">
        <v>94</v>
      </c>
      <c r="J45" s="1">
        <v>315</v>
      </c>
    </row>
    <row r="46" spans="1:10" ht="45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395</v>
      </c>
    </row>
    <row r="47" spans="1:10" ht="75" x14ac:dyDescent="0.25">
      <c r="A47" s="16">
        <v>24</v>
      </c>
      <c r="B47" s="17" t="s">
        <v>97</v>
      </c>
      <c r="C47" s="31" t="s">
        <v>98</v>
      </c>
      <c r="D47" s="18" t="s">
        <v>39</v>
      </c>
      <c r="E47" s="19">
        <v>1</v>
      </c>
      <c r="F47" s="33"/>
      <c r="G47" s="19">
        <f t="shared" si="0"/>
        <v>0</v>
      </c>
      <c r="H47" s="32"/>
      <c r="J47" s="1">
        <v>396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397</v>
      </c>
    </row>
    <row r="49" spans="1:10" ht="45" x14ac:dyDescent="0.25">
      <c r="A49" s="16">
        <v>26</v>
      </c>
      <c r="B49" s="17" t="s">
        <v>101</v>
      </c>
      <c r="C49" s="31" t="s">
        <v>102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398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412</v>
      </c>
    </row>
    <row r="51" spans="1:10" ht="60" x14ac:dyDescent="0.25">
      <c r="A51" s="16">
        <v>28</v>
      </c>
      <c r="B51" s="17" t="s">
        <v>105</v>
      </c>
      <c r="C51" s="31" t="s">
        <v>106</v>
      </c>
      <c r="D51" s="18" t="s">
        <v>93</v>
      </c>
      <c r="E51" s="19">
        <v>1</v>
      </c>
      <c r="F51" s="33"/>
      <c r="G51" s="19">
        <f t="shared" si="0"/>
        <v>0</v>
      </c>
      <c r="H51" s="32"/>
      <c r="J51" s="1">
        <v>431</v>
      </c>
    </row>
    <row r="52" spans="1:10" ht="45" x14ac:dyDescent="0.25">
      <c r="A52" s="16">
        <v>29</v>
      </c>
      <c r="B52" s="17" t="s">
        <v>107</v>
      </c>
      <c r="C52" s="31" t="s">
        <v>108</v>
      </c>
      <c r="D52" s="18" t="s">
        <v>55</v>
      </c>
      <c r="E52" s="19">
        <v>27.5</v>
      </c>
      <c r="F52" s="33"/>
      <c r="G52" s="19">
        <f t="shared" si="0"/>
        <v>0</v>
      </c>
      <c r="H52" s="32" t="s">
        <v>109</v>
      </c>
      <c r="J52" s="1">
        <v>148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55</v>
      </c>
      <c r="E53" s="19">
        <v>12</v>
      </c>
      <c r="F53" s="33"/>
      <c r="G53" s="19">
        <f t="shared" si="0"/>
        <v>0</v>
      </c>
      <c r="H53" s="32" t="s">
        <v>112</v>
      </c>
      <c r="J53" s="1">
        <v>149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55</v>
      </c>
      <c r="E54" s="19">
        <v>15.5</v>
      </c>
      <c r="F54" s="33"/>
      <c r="G54" s="19">
        <f t="shared" si="0"/>
        <v>0</v>
      </c>
      <c r="H54" s="32" t="s">
        <v>87</v>
      </c>
      <c r="J54" s="1">
        <v>150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55</v>
      </c>
      <c r="E55" s="19">
        <v>12</v>
      </c>
      <c r="F55" s="33"/>
      <c r="G55" s="19">
        <f t="shared" si="0"/>
        <v>0</v>
      </c>
      <c r="H55" s="32" t="s">
        <v>117</v>
      </c>
      <c r="J55" s="1">
        <v>151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120</v>
      </c>
      <c r="E56" s="19">
        <v>30.5</v>
      </c>
      <c r="F56" s="33"/>
      <c r="G56" s="19">
        <f t="shared" ref="G56:G87" si="1">ROUND(E56*F56, 2)</f>
        <v>0</v>
      </c>
      <c r="H56" s="32" t="s">
        <v>121</v>
      </c>
      <c r="J56" s="1">
        <v>152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55</v>
      </c>
      <c r="E57" s="19">
        <v>15.5</v>
      </c>
      <c r="F57" s="33"/>
      <c r="G57" s="19">
        <f t="shared" si="1"/>
        <v>0</v>
      </c>
      <c r="H57" s="32" t="s">
        <v>87</v>
      </c>
      <c r="J57" s="1">
        <v>154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55</v>
      </c>
      <c r="E58" s="19">
        <v>15.5</v>
      </c>
      <c r="F58" s="33"/>
      <c r="G58" s="19">
        <f t="shared" si="1"/>
        <v>0</v>
      </c>
      <c r="H58" s="32" t="s">
        <v>126</v>
      </c>
      <c r="J58" s="1">
        <v>157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55</v>
      </c>
      <c r="E59" s="19">
        <v>15.5</v>
      </c>
      <c r="F59" s="33"/>
      <c r="G59" s="19">
        <f t="shared" si="1"/>
        <v>0</v>
      </c>
      <c r="H59" s="32" t="s">
        <v>87</v>
      </c>
      <c r="J59" s="1">
        <v>158</v>
      </c>
    </row>
    <row r="60" spans="1:10" ht="44.25" customHeight="1" x14ac:dyDescent="0.25">
      <c r="A60" s="16">
        <v>37</v>
      </c>
      <c r="B60" s="17" t="s">
        <v>129</v>
      </c>
      <c r="C60" s="31" t="s">
        <v>130</v>
      </c>
      <c r="D60" s="18" t="s">
        <v>55</v>
      </c>
      <c r="E60" s="19">
        <v>115.5</v>
      </c>
      <c r="F60" s="33"/>
      <c r="G60" s="19">
        <f t="shared" si="1"/>
        <v>0</v>
      </c>
      <c r="H60" s="32" t="s">
        <v>131</v>
      </c>
      <c r="J60" s="1">
        <v>162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55</v>
      </c>
      <c r="E61" s="19">
        <v>115.5</v>
      </c>
      <c r="F61" s="33"/>
      <c r="G61" s="19">
        <f t="shared" si="1"/>
        <v>0</v>
      </c>
      <c r="H61" s="32" t="s">
        <v>134</v>
      </c>
      <c r="J61" s="1">
        <v>165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55</v>
      </c>
      <c r="E62" s="19">
        <v>115.5</v>
      </c>
      <c r="F62" s="33"/>
      <c r="G62" s="19">
        <f t="shared" si="1"/>
        <v>0</v>
      </c>
      <c r="H62" s="32" t="s">
        <v>137</v>
      </c>
      <c r="J62" s="1">
        <v>167</v>
      </c>
    </row>
    <row r="63" spans="1:10" ht="30" x14ac:dyDescent="0.25">
      <c r="A63" s="16">
        <v>40</v>
      </c>
      <c r="B63" s="17" t="s">
        <v>138</v>
      </c>
      <c r="C63" s="31" t="s">
        <v>139</v>
      </c>
      <c r="D63" s="18" t="s">
        <v>39</v>
      </c>
      <c r="E63" s="19">
        <v>2</v>
      </c>
      <c r="F63" s="33"/>
      <c r="G63" s="19">
        <f t="shared" si="1"/>
        <v>0</v>
      </c>
      <c r="H63" s="32" t="s">
        <v>140</v>
      </c>
      <c r="J63" s="1">
        <v>346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120</v>
      </c>
      <c r="E64" s="19">
        <v>6</v>
      </c>
      <c r="F64" s="33"/>
      <c r="G64" s="19">
        <f t="shared" si="1"/>
        <v>0</v>
      </c>
      <c r="H64" s="32"/>
      <c r="J64" s="1">
        <v>351</v>
      </c>
    </row>
    <row r="65" spans="1:10" ht="30" x14ac:dyDescent="0.25">
      <c r="A65" s="16">
        <v>42</v>
      </c>
      <c r="B65" s="17" t="s">
        <v>143</v>
      </c>
      <c r="C65" s="31" t="s">
        <v>144</v>
      </c>
      <c r="D65" s="18" t="s">
        <v>55</v>
      </c>
      <c r="E65" s="19">
        <v>16.5</v>
      </c>
      <c r="F65" s="33"/>
      <c r="G65" s="19">
        <f t="shared" si="1"/>
        <v>0</v>
      </c>
      <c r="H65" s="32" t="s">
        <v>145</v>
      </c>
      <c r="J65" s="1">
        <v>175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55</v>
      </c>
      <c r="E66" s="19">
        <v>9</v>
      </c>
      <c r="F66" s="33"/>
      <c r="G66" s="19">
        <f t="shared" si="1"/>
        <v>0</v>
      </c>
      <c r="H66" s="32" t="s">
        <v>145</v>
      </c>
      <c r="J66" s="1">
        <v>176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55</v>
      </c>
      <c r="E67" s="19">
        <v>16.5</v>
      </c>
      <c r="F67" s="33"/>
      <c r="G67" s="19">
        <f t="shared" si="1"/>
        <v>0</v>
      </c>
      <c r="H67" s="32" t="s">
        <v>150</v>
      </c>
      <c r="J67" s="1">
        <v>177</v>
      </c>
    </row>
    <row r="68" spans="1:10" ht="29.25" customHeight="1" x14ac:dyDescent="0.25">
      <c r="A68" s="16">
        <v>45</v>
      </c>
      <c r="B68" s="17" t="s">
        <v>151</v>
      </c>
      <c r="C68" s="31" t="s">
        <v>152</v>
      </c>
      <c r="D68" s="18" t="s">
        <v>55</v>
      </c>
      <c r="E68" s="19">
        <v>1.5</v>
      </c>
      <c r="F68" s="33"/>
      <c r="G68" s="19">
        <f t="shared" si="1"/>
        <v>0</v>
      </c>
      <c r="H68" s="32" t="s">
        <v>145</v>
      </c>
      <c r="J68" s="1">
        <v>179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55</v>
      </c>
      <c r="E69" s="19">
        <v>6</v>
      </c>
      <c r="F69" s="33"/>
      <c r="G69" s="19">
        <f t="shared" si="1"/>
        <v>0</v>
      </c>
      <c r="H69" s="32" t="s">
        <v>155</v>
      </c>
      <c r="J69" s="1">
        <v>182</v>
      </c>
    </row>
    <row r="70" spans="1:10" ht="29.25" customHeight="1" x14ac:dyDescent="0.25">
      <c r="A70" s="16">
        <v>47</v>
      </c>
      <c r="B70" s="17" t="s">
        <v>156</v>
      </c>
      <c r="C70" s="31" t="s">
        <v>157</v>
      </c>
      <c r="D70" s="18" t="s">
        <v>158</v>
      </c>
      <c r="E70" s="19">
        <v>19</v>
      </c>
      <c r="F70" s="33"/>
      <c r="G70" s="19">
        <f t="shared" si="1"/>
        <v>0</v>
      </c>
      <c r="H70" s="32" t="s">
        <v>159</v>
      </c>
      <c r="J70" s="1">
        <v>183</v>
      </c>
    </row>
    <row r="71" spans="1:10" ht="30" x14ac:dyDescent="0.25">
      <c r="A71" s="16">
        <v>48</v>
      </c>
      <c r="B71" s="17" t="s">
        <v>160</v>
      </c>
      <c r="C71" s="31" t="s">
        <v>161</v>
      </c>
      <c r="D71" s="18" t="s">
        <v>55</v>
      </c>
      <c r="E71" s="19">
        <v>1.5</v>
      </c>
      <c r="F71" s="33"/>
      <c r="G71" s="19">
        <f t="shared" si="1"/>
        <v>0</v>
      </c>
      <c r="H71" s="32" t="s">
        <v>145</v>
      </c>
      <c r="J71" s="1">
        <v>186</v>
      </c>
    </row>
    <row r="72" spans="1:10" ht="60" x14ac:dyDescent="0.25">
      <c r="A72" s="16">
        <v>49</v>
      </c>
      <c r="B72" s="17" t="s">
        <v>162</v>
      </c>
      <c r="C72" s="31" t="s">
        <v>163</v>
      </c>
      <c r="D72" s="18" t="s">
        <v>55</v>
      </c>
      <c r="E72" s="19">
        <v>3</v>
      </c>
      <c r="F72" s="33"/>
      <c r="G72" s="19">
        <f t="shared" si="1"/>
        <v>0</v>
      </c>
      <c r="H72" s="32"/>
      <c r="J72" s="1">
        <v>401</v>
      </c>
    </row>
    <row r="73" spans="1:10" ht="29.25" customHeight="1" x14ac:dyDescent="0.25">
      <c r="A73" s="16">
        <v>50</v>
      </c>
      <c r="B73" s="17" t="s">
        <v>164</v>
      </c>
      <c r="C73" s="31" t="s">
        <v>165</v>
      </c>
      <c r="D73" s="18" t="s">
        <v>39</v>
      </c>
      <c r="E73" s="19">
        <v>2</v>
      </c>
      <c r="F73" s="33"/>
      <c r="G73" s="19">
        <f t="shared" si="1"/>
        <v>0</v>
      </c>
      <c r="H73" s="32" t="s">
        <v>166</v>
      </c>
      <c r="J73" s="1">
        <v>204</v>
      </c>
    </row>
    <row r="74" spans="1:10" ht="29.25" customHeight="1" x14ac:dyDescent="0.25">
      <c r="A74" s="16">
        <v>51</v>
      </c>
      <c r="B74" s="17" t="s">
        <v>167</v>
      </c>
      <c r="C74" s="31" t="s">
        <v>168</v>
      </c>
      <c r="D74" s="18" t="s">
        <v>93</v>
      </c>
      <c r="E74" s="19">
        <v>1</v>
      </c>
      <c r="F74" s="33"/>
      <c r="G74" s="19">
        <f t="shared" si="1"/>
        <v>0</v>
      </c>
      <c r="H74" s="32" t="s">
        <v>169</v>
      </c>
      <c r="J74" s="1">
        <v>205</v>
      </c>
    </row>
    <row r="75" spans="1:10" ht="29.25" customHeight="1" x14ac:dyDescent="0.25">
      <c r="A75" s="16">
        <v>52</v>
      </c>
      <c r="B75" s="17" t="s">
        <v>170</v>
      </c>
      <c r="C75" s="31" t="s">
        <v>171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172</v>
      </c>
      <c r="J75" s="1">
        <v>207</v>
      </c>
    </row>
    <row r="76" spans="1:10" ht="29.25" customHeight="1" x14ac:dyDescent="0.25">
      <c r="A76" s="16">
        <v>53</v>
      </c>
      <c r="B76" s="17" t="s">
        <v>173</v>
      </c>
      <c r="C76" s="31" t="s">
        <v>174</v>
      </c>
      <c r="D76" s="18" t="s">
        <v>39</v>
      </c>
      <c r="E76" s="19">
        <v>3</v>
      </c>
      <c r="F76" s="33"/>
      <c r="G76" s="19">
        <f t="shared" si="1"/>
        <v>0</v>
      </c>
      <c r="H76" s="32" t="s">
        <v>175</v>
      </c>
      <c r="J76" s="1">
        <v>209</v>
      </c>
    </row>
    <row r="77" spans="1:10" ht="45" x14ac:dyDescent="0.25">
      <c r="A77" s="16">
        <v>54</v>
      </c>
      <c r="B77" s="17" t="s">
        <v>176</v>
      </c>
      <c r="C77" s="31" t="s">
        <v>177</v>
      </c>
      <c r="D77" s="18" t="s">
        <v>120</v>
      </c>
      <c r="E77" s="19">
        <v>10</v>
      </c>
      <c r="F77" s="33"/>
      <c r="G77" s="19">
        <f t="shared" si="1"/>
        <v>0</v>
      </c>
      <c r="H77" s="32" t="s">
        <v>178</v>
      </c>
      <c r="J77" s="1">
        <v>214</v>
      </c>
    </row>
    <row r="78" spans="1:10" ht="30" x14ac:dyDescent="0.25">
      <c r="A78" s="16">
        <v>55</v>
      </c>
      <c r="B78" s="17" t="s">
        <v>179</v>
      </c>
      <c r="C78" s="31" t="s">
        <v>180</v>
      </c>
      <c r="D78" s="18" t="s">
        <v>120</v>
      </c>
      <c r="E78" s="19">
        <v>10</v>
      </c>
      <c r="F78" s="33"/>
      <c r="G78" s="19">
        <f t="shared" si="1"/>
        <v>0</v>
      </c>
      <c r="H78" s="32" t="s">
        <v>178</v>
      </c>
      <c r="J78" s="1">
        <v>215</v>
      </c>
    </row>
    <row r="79" spans="1:10" ht="30" x14ac:dyDescent="0.25">
      <c r="A79" s="16">
        <v>56</v>
      </c>
      <c r="B79" s="17" t="s">
        <v>181</v>
      </c>
      <c r="C79" s="31" t="s">
        <v>182</v>
      </c>
      <c r="D79" s="18" t="s">
        <v>93</v>
      </c>
      <c r="E79" s="19">
        <v>1</v>
      </c>
      <c r="F79" s="33"/>
      <c r="G79" s="19">
        <f t="shared" si="1"/>
        <v>0</v>
      </c>
      <c r="H79" s="32"/>
      <c r="J79" s="1">
        <v>224</v>
      </c>
    </row>
    <row r="80" spans="1:10" ht="29.25" customHeight="1" x14ac:dyDescent="0.25">
      <c r="A80" s="16">
        <v>57</v>
      </c>
      <c r="B80" s="17" t="s">
        <v>183</v>
      </c>
      <c r="C80" s="31" t="s">
        <v>184</v>
      </c>
      <c r="D80" s="18" t="s">
        <v>93</v>
      </c>
      <c r="E80" s="19">
        <v>1</v>
      </c>
      <c r="F80" s="33"/>
      <c r="G80" s="19">
        <f t="shared" si="1"/>
        <v>0</v>
      </c>
      <c r="H80" s="32"/>
      <c r="J80" s="1">
        <v>225</v>
      </c>
    </row>
    <row r="81" spans="1:10" ht="30" x14ac:dyDescent="0.25">
      <c r="A81" s="16">
        <v>58</v>
      </c>
      <c r="B81" s="17" t="s">
        <v>185</v>
      </c>
      <c r="C81" s="31" t="s">
        <v>186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187</v>
      </c>
      <c r="J81" s="1">
        <v>231</v>
      </c>
    </row>
    <row r="82" spans="1:10" ht="29.25" customHeight="1" x14ac:dyDescent="0.25">
      <c r="A82" s="16">
        <v>59</v>
      </c>
      <c r="B82" s="17" t="s">
        <v>188</v>
      </c>
      <c r="C82" s="31" t="s">
        <v>189</v>
      </c>
      <c r="D82" s="18" t="s">
        <v>93</v>
      </c>
      <c r="E82" s="19">
        <v>1</v>
      </c>
      <c r="F82" s="33"/>
      <c r="G82" s="19">
        <f t="shared" si="1"/>
        <v>0</v>
      </c>
      <c r="H82" s="32"/>
      <c r="J82" s="1">
        <v>235</v>
      </c>
    </row>
    <row r="83" spans="1:10" ht="29.25" customHeight="1" x14ac:dyDescent="0.25">
      <c r="A83" s="16">
        <v>60</v>
      </c>
      <c r="B83" s="17" t="s">
        <v>190</v>
      </c>
      <c r="C83" s="31" t="s">
        <v>191</v>
      </c>
      <c r="D83" s="18" t="s">
        <v>93</v>
      </c>
      <c r="E83" s="19">
        <v>1</v>
      </c>
      <c r="F83" s="33"/>
      <c r="G83" s="19">
        <f t="shared" si="1"/>
        <v>0</v>
      </c>
      <c r="H83" s="32" t="s">
        <v>145</v>
      </c>
      <c r="J83" s="1">
        <v>329</v>
      </c>
    </row>
    <row r="84" spans="1:10" ht="90" x14ac:dyDescent="0.25">
      <c r="A84" s="16">
        <v>61</v>
      </c>
      <c r="B84" s="17" t="s">
        <v>192</v>
      </c>
      <c r="C84" s="31" t="s">
        <v>193</v>
      </c>
      <c r="D84" s="18" t="s">
        <v>93</v>
      </c>
      <c r="E84" s="19">
        <v>1</v>
      </c>
      <c r="F84" s="33"/>
      <c r="G84" s="19">
        <f t="shared" si="1"/>
        <v>0</v>
      </c>
      <c r="H84" s="32" t="s">
        <v>194</v>
      </c>
      <c r="J84" s="1">
        <v>373</v>
      </c>
    </row>
    <row r="85" spans="1:10" ht="60" x14ac:dyDescent="0.25">
      <c r="A85" s="16">
        <v>62</v>
      </c>
      <c r="B85" s="17" t="s">
        <v>195</v>
      </c>
      <c r="C85" s="31" t="s">
        <v>196</v>
      </c>
      <c r="D85" s="18" t="s">
        <v>93</v>
      </c>
      <c r="E85" s="19">
        <v>1</v>
      </c>
      <c r="F85" s="33"/>
      <c r="G85" s="19">
        <f t="shared" si="1"/>
        <v>0</v>
      </c>
      <c r="H85" s="32" t="s">
        <v>197</v>
      </c>
      <c r="J85" s="1">
        <v>399</v>
      </c>
    </row>
    <row r="86" spans="1:10" ht="45" x14ac:dyDescent="0.25">
      <c r="A86" s="16">
        <v>63</v>
      </c>
      <c r="B86" s="17" t="s">
        <v>198</v>
      </c>
      <c r="C86" s="31" t="s">
        <v>199</v>
      </c>
      <c r="D86" s="18" t="s">
        <v>93</v>
      </c>
      <c r="E86" s="19">
        <v>1</v>
      </c>
      <c r="F86" s="33"/>
      <c r="G86" s="19">
        <f t="shared" si="1"/>
        <v>0</v>
      </c>
      <c r="H86" s="32" t="s">
        <v>197</v>
      </c>
      <c r="J86" s="1">
        <v>400</v>
      </c>
    </row>
    <row r="87" spans="1:10" ht="29.25" customHeight="1" x14ac:dyDescent="0.25">
      <c r="A87" s="16">
        <v>64</v>
      </c>
      <c r="B87" s="17" t="s">
        <v>200</v>
      </c>
      <c r="C87" s="31" t="s">
        <v>201</v>
      </c>
      <c r="D87" s="18" t="s">
        <v>39</v>
      </c>
      <c r="E87" s="19">
        <v>2</v>
      </c>
      <c r="F87" s="33"/>
      <c r="G87" s="19">
        <f t="shared" si="1"/>
        <v>0</v>
      </c>
      <c r="H87" s="32" t="s">
        <v>202</v>
      </c>
      <c r="J87" s="1">
        <v>237</v>
      </c>
    </row>
    <row r="88" spans="1:10" ht="29.25" customHeight="1" x14ac:dyDescent="0.25">
      <c r="A88" s="16">
        <v>65</v>
      </c>
      <c r="B88" s="17" t="s">
        <v>203</v>
      </c>
      <c r="C88" s="31" t="s">
        <v>204</v>
      </c>
      <c r="D88" s="18" t="s">
        <v>39</v>
      </c>
      <c r="E88" s="19">
        <v>1</v>
      </c>
      <c r="F88" s="33"/>
      <c r="G88" s="19">
        <f t="shared" ref="G88:G90" si="2">ROUND(E88*F88, 2)</f>
        <v>0</v>
      </c>
      <c r="H88" s="32" t="s">
        <v>205</v>
      </c>
      <c r="J88" s="1">
        <v>252</v>
      </c>
    </row>
    <row r="89" spans="1:10" ht="30" x14ac:dyDescent="0.25">
      <c r="A89" s="16">
        <v>66</v>
      </c>
      <c r="B89" s="17" t="s">
        <v>206</v>
      </c>
      <c r="C89" s="31" t="s">
        <v>207</v>
      </c>
      <c r="D89" s="18" t="s">
        <v>39</v>
      </c>
      <c r="E89" s="19">
        <v>1</v>
      </c>
      <c r="F89" s="33"/>
      <c r="G89" s="19">
        <f t="shared" si="2"/>
        <v>0</v>
      </c>
      <c r="H89" s="32" t="s">
        <v>208</v>
      </c>
      <c r="J89" s="1">
        <v>253</v>
      </c>
    </row>
    <row r="90" spans="1:10" ht="29.25" customHeight="1" x14ac:dyDescent="0.25">
      <c r="A90" s="16">
        <v>67</v>
      </c>
      <c r="B90" s="17" t="s">
        <v>209</v>
      </c>
      <c r="C90" s="31" t="s">
        <v>210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307</v>
      </c>
    </row>
    <row r="91" spans="1:10" ht="27" customHeight="1" x14ac:dyDescent="0.25">
      <c r="A91" s="77" t="s">
        <v>211</v>
      </c>
      <c r="B91" s="78"/>
      <c r="C91" s="78"/>
      <c r="D91" s="78"/>
      <c r="E91" s="78"/>
      <c r="F91" s="78"/>
      <c r="G91" s="15">
        <f>SUM(G24:G90)</f>
        <v>0</v>
      </c>
      <c r="H91" s="26"/>
    </row>
    <row r="92" spans="1:10" s="29" customFormat="1" ht="27" customHeight="1" x14ac:dyDescent="0.25">
      <c r="A92" s="59" t="s">
        <v>212</v>
      </c>
      <c r="B92" s="59"/>
      <c r="C92" s="59"/>
      <c r="D92" s="59"/>
      <c r="E92" s="59"/>
      <c r="F92" s="59"/>
      <c r="G92" s="59"/>
      <c r="H92" s="59"/>
    </row>
    <row r="93" spans="1:10" ht="27" customHeight="1" x14ac:dyDescent="0.25">
      <c r="A93" s="58" t="s">
        <v>213</v>
      </c>
      <c r="B93" s="58"/>
      <c r="C93" s="58"/>
      <c r="D93" s="58"/>
      <c r="E93" s="58"/>
      <c r="F93" s="58"/>
      <c r="G93" s="58"/>
      <c r="H93" s="58"/>
    </row>
    <row r="94" spans="1:10" ht="15.75" customHeight="1" x14ac:dyDescent="0.25">
      <c r="A94" s="27"/>
      <c r="B94" s="99" t="s">
        <v>214</v>
      </c>
      <c r="C94" s="99"/>
      <c r="D94" s="99"/>
      <c r="E94" s="99"/>
      <c r="F94" s="100"/>
      <c r="G94"/>
      <c r="H94"/>
    </row>
    <row r="95" spans="1:10" ht="45" customHeight="1" x14ac:dyDescent="0.25">
      <c r="A95" s="28">
        <v>1</v>
      </c>
      <c r="B95" s="97" t="s">
        <v>215</v>
      </c>
      <c r="C95" s="97"/>
      <c r="D95" s="97"/>
      <c r="E95" s="97"/>
      <c r="F95" s="98"/>
    </row>
    <row r="96" spans="1:10" ht="60" customHeight="1" x14ac:dyDescent="0.25">
      <c r="A96" s="28">
        <v>2</v>
      </c>
      <c r="B96" s="97" t="s">
        <v>216</v>
      </c>
      <c r="C96" s="97"/>
      <c r="D96" s="97"/>
      <c r="E96" s="97"/>
      <c r="F96" s="98"/>
    </row>
    <row r="97" spans="1:6" ht="60" customHeight="1" x14ac:dyDescent="0.25">
      <c r="A97" s="28">
        <v>3</v>
      </c>
      <c r="B97" s="97" t="s">
        <v>217</v>
      </c>
      <c r="C97" s="97"/>
      <c r="D97" s="97"/>
      <c r="E97" s="97"/>
      <c r="F97" s="98"/>
    </row>
    <row r="98" spans="1:6" ht="120" customHeight="1" x14ac:dyDescent="0.25">
      <c r="A98" s="28">
        <v>4</v>
      </c>
      <c r="B98" s="97" t="s">
        <v>218</v>
      </c>
      <c r="C98" s="97"/>
      <c r="D98" s="97"/>
      <c r="E98" s="97"/>
      <c r="F98" s="98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B95:F95"/>
    <mergeCell ref="B96:F96"/>
    <mergeCell ref="B97:F97"/>
    <mergeCell ref="B98:F98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2019-12-03T08:39:26Z</cp:lastPrinted>
  <dcterms:created xsi:type="dcterms:W3CDTF">2016-02-28T17:51:02Z</dcterms:created>
  <dcterms:modified xsi:type="dcterms:W3CDTF">2019-12-03T08:39:33Z</dcterms:modified>
</cp:coreProperties>
</file>