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72 ČIH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I103" i="12"/>
  <c r="K103" i="12"/>
  <c r="M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K88" i="12" l="1"/>
  <c r="Q119" i="12"/>
  <c r="M25" i="12"/>
  <c r="M24" i="12" s="1"/>
  <c r="G44" i="12"/>
  <c r="I55" i="1" s="1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<sst xmlns="http://schemas.openxmlformats.org/spreadsheetml/2006/main" count="752" uniqueCount="320">
  <si>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</si>
  <si>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</si>
  <si>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</si>
  <si>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</si>
  <si>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</si>
  <si>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</si>
  <si>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</si>
  <si>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</si>
  <si>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</si>
  <si>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</si>
  <si>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</si>
  <si>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</si>
  <si>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</si>
  <si>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</si>
  <si>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</si>
  <si>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</si>
  <si>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</si>
  <si>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</si>
  <si>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</si>
  <si>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</si>
  <si>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</si>
  <si>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</si>
  <si>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</si>
  <si>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</si>
  <si>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</si>
  <si>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</si>
  <si>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</si>
  <si>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</si>
  <si>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</si>
  <si>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</si>
  <si>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</si>
  <si>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</si>
  <si>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</si>
  <si>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</si>
  <si>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</si>
  <si>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</si>
  <si>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</si>
  <si>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</si>
  <si>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</si>
  <si>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</si>
  <si>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</si>
  <si>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</si>
  <si>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</si>
  <si>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</si>
  <si>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</si>
  <si>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</si>
  <si>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</si>
  <si>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</si>
  <si>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</si>
  <si>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</si>
  <si>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</si>
  <si>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</si>
  <si>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</si>
  <si>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</si>
  <si>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</si>
  <si>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</si>
  <si>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</si>
  <si>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</si>
  <si>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</si>
  <si>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</si>
  <si>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</si>
  <si>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</si>
  <si>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</si>
  <si>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</si>
  <si>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</si>
  <si>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</si>
  <si>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</si>
  <si>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</si>
  <si>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</si>
  <si>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</si>
  <si>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</si>
  <si>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</si>
  <si>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</si>
  <si>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</si>
  <si>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</si>
  <si>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</si>
  <si>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</si>
  <si>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</si>
  <si>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</si>
  <si>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</si>
  <si>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</si>
  <si>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</si>
  <si>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</si>
  <si>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</si>
  <si>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</si>
  <si>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</si>
  <si>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</si>
  <si>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</si>
  <si>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</si>
  <si>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</si>
  <si>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</si>
  <si>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</si>
  <si>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</si>
  <si>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</si>
  <si>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</si>
  <si>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</si>
  <si>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</si>
  <si>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</si>
  <si>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</si>
  <si>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</si>
  <si>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</si>
  <si>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</si>
  <si>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</si>
  <si>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</si>
  <si>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</si>
  <si>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</si>
  <si>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</si>
  <si>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</si>
  <si>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</si>
  <si>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</si>
  <si>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</si>
  <si>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</si>
  <si>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</si>
  <si>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</si>
  <si>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</si>
  <si>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</si>
  <si>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</si>
  <si>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</si>
  <si>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</si>
  <si>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</si>
  <si>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</si>
  <si>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</si>
  <si>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</si>
  <si>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</si>
  <si>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</si>
  <si>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</si>
  <si>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</si>
  <si>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</si>
  <si>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</si>
  <si>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</si>
  <si>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</si>
  <si>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</si>
  <si>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</si>
  <si>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</si>
  <si>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</si>
  <si>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</si>
  <si>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</si>
  <si>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</si>
  <si>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</si>
  <si>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</si>
  <si>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</si>
  <si>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</si>
  <si>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</si>
  <si>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</si>
  <si>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</si>
  <si>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</si>
  <si>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</si>
  <si>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</si>
  <si>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</si>
  <si>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</si>
  <si>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</si>
  <si>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</si>
  <si>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</si>
  <si>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</si>
  <si>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</si>
  <si>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</si>
  <si>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</si>
  <si>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</si>
  <si>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</si>
  <si>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</si>
  <si>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</si>
  <si>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</si>
  <si>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</si>
  <si>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</si>
  <si>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</si>
  <si>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</si>
  <si>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</si>
  <si>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</si>
  <si>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</si>
  <si>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</si>
  <si>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</si>
  <si>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</si>
  <si>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</si>
  <si>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</si>
  <si>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</si>
  <si>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</si>
  <si>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</si>
  <si>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</si>
  <si>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</si>
  <si>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</si>
  <si>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</si>
  <si>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</si>
  <si>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</si>
  <si>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</si>
  <si>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</si>
  <si>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</si>
  <si>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</si>
  <si>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</si>
  <si>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</si>
  <si>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</si>
  <si>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</si>
  <si>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</si>
  <si>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</si>
  <si>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</si>
  <si>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</si>
  <si>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</si>
  <si>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</si>
  <si>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</si>
  <si>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</si>
  <si>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</si>
  <si>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</si>
  <si>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</si>
  <si>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</si>
  <si>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</si>
  <si>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</si>
  <si>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</si>
  <si>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</si>
  <si>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</si>
  <si>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</si>
  <si>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</si>
  <si>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</si>
  <si>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</si>
  <si>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</si>
  <si>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</si>
  <si>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</si>
  <si>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</si>
  <si>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</si>
  <si>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</si>
  <si>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</si>
  <si>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</si>
  <si>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</si>
  <si>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</si>
  <si>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</si>
  <si>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</si>
  <si>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</si>
  <si>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</si>
  <si>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</si>
  <si>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</si>
  <si>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</si>
  <si>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</si>
  <si>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</si>
  <si>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</si>
  <si>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</si>
  <si>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</si>
  <si>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</si>
  <si>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</si>
  <si>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</si>
  <si>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</si>
  <si>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</si>
  <si>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</si>
  <si>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</si>
  <si>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</si>
  <si>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</si>
  <si>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</si>
  <si>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</si>
  <si>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</si>
  <si>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</si>
  <si>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</si>
  <si>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</si>
  <si>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</si>
  <si>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</si>
  <si>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</si>
  <si>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</si>
  <si>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</si>
  <si>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</si>
  <si>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</si>
  <si>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</si>
  <si>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</si>
  <si>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</si>
  <si>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</si>
  <si>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</si>
  <si>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</si>
  <si>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</si>
  <si>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</si>
  <si>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</si>
  <si>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</si>
  <si>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</si>
  <si>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</si>
  <si>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</si>
  <si>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</si>
  <si>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</si>
  <si>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</si>
  <si>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</si>
  <si>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</si>
  <si>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</si>
  <si>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</si>
  <si>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</si>
  <si>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</si>
  <si>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</si>
  <si>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</si>
  <si>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</si>
  <si>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</si>
  <si>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</si>
  <si>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</si>
  <si>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</si>
  <si>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</si>
  <si>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</si>
  <si>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</si>
  <si>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</si>
  <si>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</si>
  <si>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</si>
  <si>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</si>
  <si>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</si>
  <si>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</si>
  <si>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</si>
  <si>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</si>
  <si>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</si>
  <si>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</si>
  <si>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</si>
  <si>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</si>
  <si>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</si>
  <si>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</si>
  <si>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</si>
  <si>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</si>
  <si>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</si>
  <si>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</si>
  <si>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</si>
  <si>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</si>
  <si>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</si>
  <si>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</si>
  <si>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</si>
  <si>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</si>
  <si>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</si>
  <si>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</si>
  <si>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</si>
  <si>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</si>
  <si>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</si>
  <si>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4+8</t>
  </si>
  <si>
    <t>Rozpočet Volgogradská 155A/2374</t>
  </si>
  <si>
    <t>Rozpočet Volgogradská 155A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</si>
</sst>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51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319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43805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7"/>
      <c r="D39" s="198"/>
      <c r="E39" s="198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53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5" t="s">
        <v>58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5" t="s">
        <v>60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5" t="s">
        <v>62</v>
      </c>
      <c r="D51" s="196"/>
      <c r="E51" s="196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5" t="s">
        <v>64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5" t="s">
        <v>66</v>
      </c>
      <c r="D53" s="196"/>
      <c r="E53" s="196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5" t="s">
        <v>68</v>
      </c>
      <c r="D54" s="196"/>
      <c r="E54" s="196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5" t="s">
        <v>70</v>
      </c>
      <c r="D55" s="196"/>
      <c r="E55" s="196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5" t="s">
        <v>72</v>
      </c>
      <c r="D56" s="196"/>
      <c r="E56" s="196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5" t="s">
        <v>74</v>
      </c>
      <c r="D57" s="196"/>
      <c r="E57" s="196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5" t="s">
        <v>76</v>
      </c>
      <c r="D58" s="196"/>
      <c r="E58" s="196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5" t="s">
        <v>78</v>
      </c>
      <c r="D59" s="196"/>
      <c r="E59" s="196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5" t="s">
        <v>80</v>
      </c>
      <c r="D60" s="196"/>
      <c r="E60" s="196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5" t="s">
        <v>82</v>
      </c>
      <c r="D61" s="196"/>
      <c r="E61" s="196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5" t="s">
        <v>84</v>
      </c>
      <c r="D62" s="196"/>
      <c r="E62" s="196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5" t="s">
        <v>86</v>
      </c>
      <c r="D63" s="196"/>
      <c r="E63" s="196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5" t="s">
        <v>88</v>
      </c>
      <c r="D64" s="196"/>
      <c r="E64" s="196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5" t="s">
        <v>29</v>
      </c>
      <c r="D65" s="196"/>
      <c r="E65" s="196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workbookViewId="0">
      <pane ySplit="7" topLeftCell="A86" activePane="bottomLeft" state="frozen"/>
      <selection pane="bottomLeft" activeCell="C4" sqref="C4:G4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318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139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140</v>
      </c>
      <c r="C20" s="189" t="s">
        <v>141</v>
      </c>
      <c r="D20" s="180" t="s">
        <v>142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143</v>
      </c>
      <c r="C22" s="187" t="s">
        <v>144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145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146</v>
      </c>
      <c r="C25" s="189" t="s">
        <v>147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0.96</v>
      </c>
      <c r="R26" s="165"/>
      <c r="S26" s="165"/>
      <c r="T26" s="165"/>
      <c r="U26" s="165"/>
      <c r="V26" s="165">
        <f>SUM(V27:V37)</f>
        <v>15.34</v>
      </c>
      <c r="W26" s="165"/>
      <c r="AG26" t="s">
        <v>117</v>
      </c>
    </row>
    <row r="27" spans="1:60" outlineLevel="1" x14ac:dyDescent="0.2">
      <c r="A27" s="172">
        <v>8</v>
      </c>
      <c r="B27" s="173" t="s">
        <v>148</v>
      </c>
      <c r="C27" s="187" t="s">
        <v>149</v>
      </c>
      <c r="D27" s="174" t="s">
        <v>120</v>
      </c>
      <c r="E27" s="175">
        <v>12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3.7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316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155</v>
      </c>
      <c r="C31" s="187" t="s">
        <v>156</v>
      </c>
      <c r="D31" s="174" t="s">
        <v>120</v>
      </c>
      <c r="E31" s="175">
        <v>12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0.82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3.6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317</v>
      </c>
      <c r="D32" s="163"/>
      <c r="E32" s="164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157</v>
      </c>
      <c r="C33" s="189" t="s">
        <v>158</v>
      </c>
      <c r="D33" s="180" t="s">
        <v>142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159</v>
      </c>
      <c r="T33" s="161" t="s">
        <v>160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161</v>
      </c>
      <c r="C34" s="189" t="s">
        <v>162</v>
      </c>
      <c r="D34" s="180" t="s">
        <v>163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159</v>
      </c>
      <c r="T34" s="161" t="s">
        <v>160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164</v>
      </c>
      <c r="C35" s="189" t="s">
        <v>165</v>
      </c>
      <c r="D35" s="180" t="s">
        <v>163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159</v>
      </c>
      <c r="T35" s="161" t="s">
        <v>166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167</v>
      </c>
      <c r="C36" s="189" t="s">
        <v>315</v>
      </c>
      <c r="D36" s="180" t="s">
        <v>142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159</v>
      </c>
      <c r="T36" s="161" t="s">
        <v>160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168</v>
      </c>
      <c r="C37" s="189" t="s">
        <v>169</v>
      </c>
      <c r="D37" s="180" t="s">
        <v>142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159</v>
      </c>
      <c r="T37" s="161" t="s">
        <v>166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170</v>
      </c>
      <c r="C39" s="189" t="s">
        <v>171</v>
      </c>
      <c r="D39" s="180" t="s">
        <v>172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174</v>
      </c>
      <c r="C41" s="187" t="s">
        <v>175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177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178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179</v>
      </c>
      <c r="C45" s="189" t="s">
        <v>180</v>
      </c>
      <c r="D45" s="180" t="s">
        <v>154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181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182</v>
      </c>
      <c r="C46" s="189" t="s">
        <v>183</v>
      </c>
      <c r="D46" s="180" t="s">
        <v>154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184</v>
      </c>
      <c r="C47" s="189" t="s">
        <v>185</v>
      </c>
      <c r="D47" s="180" t="s">
        <v>154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186</v>
      </c>
      <c r="C48" s="189" t="s">
        <v>187</v>
      </c>
      <c r="D48" s="180" t="s">
        <v>142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188</v>
      </c>
      <c r="C49" s="187" t="s">
        <v>189</v>
      </c>
      <c r="D49" s="174" t="s">
        <v>142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159</v>
      </c>
      <c r="T49" s="161" t="s">
        <v>160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190</v>
      </c>
      <c r="C50" s="190" t="s">
        <v>191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193</v>
      </c>
      <c r="C52" s="189" t="s">
        <v>194</v>
      </c>
      <c r="D52" s="180" t="s">
        <v>142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181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195</v>
      </c>
      <c r="C53" s="189" t="s">
        <v>196</v>
      </c>
      <c r="D53" s="180" t="s">
        <v>142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197</v>
      </c>
      <c r="C54" s="189" t="s">
        <v>198</v>
      </c>
      <c r="D54" s="180" t="s">
        <v>154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199</v>
      </c>
      <c r="C55" s="189" t="s">
        <v>200</v>
      </c>
      <c r="D55" s="180" t="s">
        <v>154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201</v>
      </c>
      <c r="C56" s="189" t="s">
        <v>202</v>
      </c>
      <c r="D56" s="180" t="s">
        <v>142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181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203</v>
      </c>
      <c r="C57" s="189" t="s">
        <v>204</v>
      </c>
      <c r="D57" s="180" t="s">
        <v>205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206</v>
      </c>
      <c r="C58" s="189" t="s">
        <v>207</v>
      </c>
      <c r="D58" s="180" t="s">
        <v>142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208</v>
      </c>
      <c r="C59" s="189" t="s">
        <v>209</v>
      </c>
      <c r="D59" s="180" t="s">
        <v>154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181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210</v>
      </c>
      <c r="C60" s="189" t="s">
        <v>211</v>
      </c>
      <c r="D60" s="180" t="s">
        <v>154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181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212</v>
      </c>
      <c r="D61" s="174" t="s">
        <v>154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159</v>
      </c>
      <c r="T61" s="161" t="s">
        <v>166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213</v>
      </c>
      <c r="C62" s="190" t="s">
        <v>214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215</v>
      </c>
      <c r="C64" s="189" t="s">
        <v>216</v>
      </c>
      <c r="D64" s="180" t="s">
        <v>154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160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217</v>
      </c>
      <c r="D65" s="180" t="s">
        <v>163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159</v>
      </c>
      <c r="T65" s="161" t="s">
        <v>166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218</v>
      </c>
      <c r="C66" s="187" t="s">
        <v>219</v>
      </c>
      <c r="D66" s="174" t="s">
        <v>163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159</v>
      </c>
      <c r="T66" s="161" t="s">
        <v>166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220</v>
      </c>
      <c r="C67" s="190" t="s">
        <v>221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222</v>
      </c>
      <c r="C69" s="189" t="s">
        <v>223</v>
      </c>
      <c r="D69" s="180" t="s">
        <v>224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225</v>
      </c>
      <c r="C70" s="189" t="s">
        <v>226</v>
      </c>
      <c r="D70" s="180" t="s">
        <v>224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227</v>
      </c>
      <c r="C71" s="189" t="s">
        <v>228</v>
      </c>
      <c r="D71" s="180" t="s">
        <v>224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229</v>
      </c>
      <c r="C72" s="189" t="s">
        <v>230</v>
      </c>
      <c r="D72" s="180" t="s">
        <v>224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181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231</v>
      </c>
      <c r="C73" s="189" t="s">
        <v>232</v>
      </c>
      <c r="D73" s="180" t="s">
        <v>142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233</v>
      </c>
      <c r="C74" s="189" t="s">
        <v>234</v>
      </c>
      <c r="D74" s="180" t="s">
        <v>142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235</v>
      </c>
      <c r="C75" s="189" t="s">
        <v>236</v>
      </c>
      <c r="D75" s="180" t="s">
        <v>142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237</v>
      </c>
      <c r="C76" s="189" t="s">
        <v>238</v>
      </c>
      <c r="D76" s="180" t="s">
        <v>142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181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239</v>
      </c>
      <c r="C77" s="189" t="s">
        <v>303</v>
      </c>
      <c r="D77" s="180" t="s">
        <v>163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159</v>
      </c>
      <c r="T77" s="161" t="s">
        <v>166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240</v>
      </c>
      <c r="C78" s="189" t="s">
        <v>304</v>
      </c>
      <c r="D78" s="180" t="s">
        <v>142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159</v>
      </c>
      <c r="T78" s="161" t="s">
        <v>160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241</v>
      </c>
      <c r="C79" s="189" t="s">
        <v>305</v>
      </c>
      <c r="D79" s="180" t="s">
        <v>142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159</v>
      </c>
      <c r="T79" s="161" t="s">
        <v>166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52</v>
      </c>
      <c r="B80" s="179" t="s">
        <v>242</v>
      </c>
      <c r="C80" s="189" t="s">
        <v>243</v>
      </c>
      <c r="D80" s="180" t="s">
        <v>142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159</v>
      </c>
      <c r="T80" s="161" t="s">
        <v>166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53</v>
      </c>
      <c r="B81" s="179" t="s">
        <v>244</v>
      </c>
      <c r="C81" s="189" t="s">
        <v>314</v>
      </c>
      <c r="D81" s="180" t="s">
        <v>142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159</v>
      </c>
      <c r="T81" s="161" t="s">
        <v>160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54</v>
      </c>
      <c r="B82" s="179" t="s">
        <v>241</v>
      </c>
      <c r="C82" s="189" t="s">
        <v>245</v>
      </c>
      <c r="D82" s="180" t="s">
        <v>142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159</v>
      </c>
      <c r="T82" s="161" t="s">
        <v>160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246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55</v>
      </c>
      <c r="B83" s="179" t="s">
        <v>241</v>
      </c>
      <c r="C83" s="189" t="s">
        <v>306</v>
      </c>
      <c r="D83" s="180" t="s">
        <v>142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159</v>
      </c>
      <c r="T83" s="161" t="s">
        <v>160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246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56</v>
      </c>
      <c r="B84" s="173" t="s">
        <v>241</v>
      </c>
      <c r="C84" s="187" t="s">
        <v>313</v>
      </c>
      <c r="D84" s="174" t="s">
        <v>142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159</v>
      </c>
      <c r="T84" s="161" t="s">
        <v>160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246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57</v>
      </c>
      <c r="B85" s="159" t="s">
        <v>247</v>
      </c>
      <c r="C85" s="190" t="s">
        <v>248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121</v>
      </c>
      <c r="T85" s="161" t="s">
        <v>121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192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22.5" outlineLevel="1" x14ac:dyDescent="0.2">
      <c r="A87" s="178">
        <v>58</v>
      </c>
      <c r="B87" s="179" t="s">
        <v>249</v>
      </c>
      <c r="C87" s="189" t="s">
        <v>307</v>
      </c>
      <c r="D87" s="180" t="s">
        <v>142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159</v>
      </c>
      <c r="T87" s="161" t="s">
        <v>160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250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59</v>
      </c>
      <c r="B89" s="173" t="s">
        <v>251</v>
      </c>
      <c r="C89" s="187" t="s">
        <v>252</v>
      </c>
      <c r="D89" s="174" t="s">
        <v>120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121</v>
      </c>
      <c r="T89" s="161" t="s">
        <v>121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181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253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60</v>
      </c>
      <c r="B91" s="179" t="s">
        <v>254</v>
      </c>
      <c r="C91" s="189" t="s">
        <v>255</v>
      </c>
      <c r="D91" s="180" t="s">
        <v>120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256</v>
      </c>
      <c r="T91" s="161" t="s">
        <v>256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181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61</v>
      </c>
      <c r="B92" s="173" t="s">
        <v>257</v>
      </c>
      <c r="C92" s="187" t="s">
        <v>308</v>
      </c>
      <c r="D92" s="174" t="s">
        <v>120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121</v>
      </c>
      <c r="T92" s="161" t="s">
        <v>121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181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253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124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62</v>
      </c>
      <c r="B94" s="173" t="s">
        <v>258</v>
      </c>
      <c r="C94" s="187" t="s">
        <v>309</v>
      </c>
      <c r="D94" s="174" t="s">
        <v>120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159</v>
      </c>
      <c r="T94" s="161" t="s">
        <v>166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259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63</v>
      </c>
      <c r="B96" s="159" t="s">
        <v>260</v>
      </c>
      <c r="C96" s="190" t="s">
        <v>261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121</v>
      </c>
      <c r="T96" s="161" t="s">
        <v>121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192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1.61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34.15</v>
      </c>
      <c r="W97" s="165"/>
      <c r="AG97" t="s">
        <v>117</v>
      </c>
    </row>
    <row r="98" spans="1:60" ht="22.5" outlineLevel="1" x14ac:dyDescent="0.2">
      <c r="A98" s="172">
        <v>64</v>
      </c>
      <c r="B98" s="173" t="s">
        <v>262</v>
      </c>
      <c r="C98" s="187" t="s">
        <v>310</v>
      </c>
      <c r="D98" s="174" t="s">
        <v>120</v>
      </c>
      <c r="E98" s="175">
        <v>24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121</v>
      </c>
      <c r="T98" s="161" t="s">
        <v>121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181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263</v>
      </c>
      <c r="D99" s="163"/>
      <c r="E99" s="164">
        <v>24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65</v>
      </c>
      <c r="B100" s="173" t="s">
        <v>264</v>
      </c>
      <c r="C100" s="187" t="s">
        <v>265</v>
      </c>
      <c r="D100" s="174" t="s">
        <v>120</v>
      </c>
      <c r="E100" s="175">
        <v>24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1.34</v>
      </c>
      <c r="P100" s="161">
        <v>0</v>
      </c>
      <c r="Q100" s="161">
        <f>ROUND(E100*P100,2)</f>
        <v>0</v>
      </c>
      <c r="R100" s="161"/>
      <c r="S100" s="161" t="s">
        <v>121</v>
      </c>
      <c r="T100" s="161" t="s">
        <v>121</v>
      </c>
      <c r="U100" s="161">
        <v>1.3480000000000001</v>
      </c>
      <c r="V100" s="161">
        <f>ROUND(E100*U100,2)</f>
        <v>32.35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181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263</v>
      </c>
      <c r="D101" s="163"/>
      <c r="E101" s="164">
        <v>24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66</v>
      </c>
      <c r="B102" s="179" t="s">
        <v>266</v>
      </c>
      <c r="C102" s="189" t="s">
        <v>267</v>
      </c>
      <c r="D102" s="180" t="s">
        <v>154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121</v>
      </c>
      <c r="T102" s="161" t="s">
        <v>121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181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67</v>
      </c>
      <c r="B103" s="173" t="s">
        <v>268</v>
      </c>
      <c r="C103" s="187" t="s">
        <v>311</v>
      </c>
      <c r="D103" s="174" t="s">
        <v>120</v>
      </c>
      <c r="E103" s="175">
        <v>26.4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0.26</v>
      </c>
      <c r="P103" s="161">
        <v>0</v>
      </c>
      <c r="Q103" s="161">
        <f>ROUND(E103*P103,2)</f>
        <v>0</v>
      </c>
      <c r="R103" s="161" t="s">
        <v>269</v>
      </c>
      <c r="S103" s="161" t="s">
        <v>121</v>
      </c>
      <c r="T103" s="161" t="s">
        <v>160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250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270</v>
      </c>
      <c r="D104" s="163"/>
      <c r="E104" s="164">
        <v>26.4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68</v>
      </c>
      <c r="B105" s="159" t="s">
        <v>271</v>
      </c>
      <c r="C105" s="190" t="s">
        <v>272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121</v>
      </c>
      <c r="T105" s="161" t="s">
        <v>121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69</v>
      </c>
      <c r="B107" s="173" t="s">
        <v>273</v>
      </c>
      <c r="C107" s="187" t="s">
        <v>274</v>
      </c>
      <c r="D107" s="174" t="s">
        <v>120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121</v>
      </c>
      <c r="T107" s="161" t="s">
        <v>121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181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70</v>
      </c>
      <c r="B109" s="179" t="s">
        <v>275</v>
      </c>
      <c r="C109" s="189" t="s">
        <v>312</v>
      </c>
      <c r="D109" s="180" t="s">
        <v>120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121</v>
      </c>
      <c r="T109" s="161" t="s">
        <v>121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181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outlineLevel="1" x14ac:dyDescent="0.2">
      <c r="A111" s="178">
        <v>71</v>
      </c>
      <c r="B111" s="179" t="s">
        <v>276</v>
      </c>
      <c r="C111" s="189" t="s">
        <v>277</v>
      </c>
      <c r="D111" s="180" t="s">
        <v>163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159</v>
      </c>
      <c r="T111" s="161" t="s">
        <v>160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72</v>
      </c>
      <c r="B113" s="179" t="s">
        <v>278</v>
      </c>
      <c r="C113" s="189" t="s">
        <v>279</v>
      </c>
      <c r="D113" s="180" t="s">
        <v>172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121</v>
      </c>
      <c r="T113" s="161" t="s">
        <v>121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280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281</v>
      </c>
      <c r="C114" s="189" t="s">
        <v>282</v>
      </c>
      <c r="D114" s="180" t="s">
        <v>172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121</v>
      </c>
      <c r="T114" s="161" t="s">
        <v>121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280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74</v>
      </c>
      <c r="B115" s="179" t="s">
        <v>283</v>
      </c>
      <c r="C115" s="189" t="s">
        <v>284</v>
      </c>
      <c r="D115" s="180" t="s">
        <v>172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280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75</v>
      </c>
      <c r="B116" s="179" t="s">
        <v>285</v>
      </c>
      <c r="C116" s="189" t="s">
        <v>286</v>
      </c>
      <c r="D116" s="180" t="s">
        <v>172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280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76</v>
      </c>
      <c r="B117" s="179" t="s">
        <v>287</v>
      </c>
      <c r="C117" s="189" t="s">
        <v>288</v>
      </c>
      <c r="D117" s="180" t="s">
        <v>172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280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77</v>
      </c>
      <c r="B118" s="179" t="s">
        <v>289</v>
      </c>
      <c r="C118" s="189" t="s">
        <v>290</v>
      </c>
      <c r="D118" s="180" t="s">
        <v>172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280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78</v>
      </c>
      <c r="B120" s="179" t="s">
        <v>291</v>
      </c>
      <c r="C120" s="189" t="s">
        <v>292</v>
      </c>
      <c r="D120" s="180" t="s">
        <v>293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121</v>
      </c>
      <c r="T120" s="161" t="s">
        <v>160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294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79</v>
      </c>
      <c r="B121" s="179" t="s">
        <v>295</v>
      </c>
      <c r="C121" s="189" t="s">
        <v>296</v>
      </c>
      <c r="D121" s="180" t="s">
        <v>293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159</v>
      </c>
      <c r="T121" s="161" t="s">
        <v>160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294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80</v>
      </c>
      <c r="B122" s="173" t="s">
        <v>297</v>
      </c>
      <c r="C122" s="187" t="s">
        <v>298</v>
      </c>
      <c r="D122" s="174" t="s">
        <v>293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159</v>
      </c>
      <c r="T122" s="161" t="s">
        <v>160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294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299</v>
      </c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300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301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302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2019-09-09T11:41:44Z</cp:lastPrinted>
  <dcterms:created xsi:type="dcterms:W3CDTF">2009-04-08T07:15:50Z</dcterms:created>
  <dcterms:modified xsi:type="dcterms:W3CDTF">2019-12-06T11:41:24Z</dcterms:modified>
</cp:coreProperties>
</file>