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19\VZ 108.19_dodávky_OHS Fraj\Vysvětlení ZD č. 1\"/>
    </mc:Choice>
  </mc:AlternateContent>
  <bookViews>
    <workbookView xWindow="144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5" i="1" l="1"/>
  <c r="F84" i="1"/>
  <c r="F81" i="1"/>
  <c r="F82" i="1"/>
  <c r="F80" i="1"/>
  <c r="F78" i="1"/>
  <c r="F76" i="1"/>
  <c r="F77" i="1"/>
  <c r="F75" i="1"/>
  <c r="F73" i="1"/>
  <c r="F72" i="1"/>
  <c r="F70" i="1"/>
  <c r="F69" i="1"/>
  <c r="F67" i="1"/>
  <c r="F62" i="1"/>
  <c r="F63" i="1"/>
  <c r="F64" i="1"/>
  <c r="F65" i="1"/>
  <c r="F61" i="1"/>
  <c r="F59" i="1"/>
  <c r="F55" i="1"/>
  <c r="F56" i="1"/>
  <c r="F57" i="1"/>
  <c r="F54" i="1"/>
  <c r="F52" i="1"/>
  <c r="F51" i="1"/>
  <c r="F36" i="1"/>
  <c r="F42" i="1"/>
  <c r="F43" i="1"/>
  <c r="F44" i="1"/>
  <c r="F45" i="1"/>
  <c r="F46" i="1"/>
  <c r="F47" i="1"/>
  <c r="F48" i="1"/>
  <c r="F49" i="1"/>
  <c r="F41" i="1"/>
  <c r="F39" i="1"/>
  <c r="F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D85" i="1"/>
  <c r="G85" i="1" s="1"/>
  <c r="D84" i="1"/>
  <c r="G84" i="1" s="1"/>
  <c r="D82" i="1"/>
  <c r="G82" i="1" s="1"/>
  <c r="D81" i="1"/>
  <c r="G81" i="1" s="1"/>
  <c r="D80" i="1"/>
  <c r="G80" i="1" s="1"/>
  <c r="D78" i="1"/>
  <c r="G78" i="1" s="1"/>
  <c r="D77" i="1"/>
  <c r="G77" i="1" s="1"/>
  <c r="D76" i="1"/>
  <c r="G76" i="1" s="1"/>
  <c r="D75" i="1"/>
  <c r="G75" i="1" s="1"/>
  <c r="D73" i="1"/>
  <c r="G73" i="1" s="1"/>
  <c r="D72" i="1"/>
  <c r="G72" i="1" s="1"/>
  <c r="D70" i="1"/>
  <c r="G70" i="1" s="1"/>
  <c r="D69" i="1"/>
  <c r="G69" i="1" s="1"/>
  <c r="D67" i="1"/>
  <c r="G67" i="1" s="1"/>
  <c r="D65" i="1"/>
  <c r="G65" i="1" s="1"/>
  <c r="D64" i="1"/>
  <c r="G64" i="1" s="1"/>
  <c r="D63" i="1"/>
  <c r="G63" i="1" s="1"/>
  <c r="D62" i="1"/>
  <c r="G62" i="1" s="1"/>
  <c r="D61" i="1"/>
  <c r="G61" i="1" s="1"/>
  <c r="D59" i="1"/>
  <c r="G59" i="1" s="1"/>
  <c r="D57" i="1"/>
  <c r="G57" i="1" s="1"/>
  <c r="D56" i="1"/>
  <c r="G56" i="1" s="1"/>
  <c r="D55" i="1"/>
  <c r="G55" i="1" s="1"/>
  <c r="D54" i="1"/>
  <c r="G54" i="1" s="1"/>
  <c r="D52" i="1"/>
  <c r="G52" i="1" s="1"/>
  <c r="D51" i="1"/>
  <c r="G51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39" i="1"/>
  <c r="G39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G86" i="1" l="1"/>
  <c r="F8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l="1"/>
  <c r="A41" i="1" l="1"/>
  <c r="A42" i="1" s="1"/>
  <c r="A43" i="1" s="1"/>
  <c r="A44" i="1" s="1"/>
  <c r="A45" i="1" s="1"/>
  <c r="A46" i="1" s="1"/>
  <c r="A47" i="1" s="1"/>
  <c r="A48" i="1" s="1"/>
  <c r="A49" i="1" s="1"/>
  <c r="A51" i="1" l="1"/>
  <c r="A52" i="1" s="1"/>
  <c r="A54" i="1" l="1"/>
  <c r="A55" i="1" s="1"/>
  <c r="A56" i="1" s="1"/>
  <c r="A57" i="1" s="1"/>
  <c r="A59" i="1" l="1"/>
  <c r="A61" i="1" s="1"/>
  <c r="A62" i="1" s="1"/>
  <c r="A63" i="1" s="1"/>
  <c r="A64" i="1" s="1"/>
  <c r="A65" i="1" s="1"/>
  <c r="A67" i="1" l="1"/>
  <c r="A69" i="1" s="1"/>
  <c r="A70" i="1" s="1"/>
  <c r="A72" i="1" l="1"/>
  <c r="A73" i="1" s="1"/>
  <c r="A75" i="1" l="1"/>
  <c r="A76" i="1" s="1"/>
  <c r="A77" i="1" s="1"/>
  <c r="A78" i="1" s="1"/>
  <c r="A80" i="1" l="1"/>
  <c r="A81" i="1" s="1"/>
  <c r="A82" i="1" s="1"/>
  <c r="A84" i="1" l="1"/>
  <c r="A85" i="1" s="1"/>
</calcChain>
</file>

<file path=xl/sharedStrings.xml><?xml version="1.0" encoding="utf-8"?>
<sst xmlns="http://schemas.openxmlformats.org/spreadsheetml/2006/main" count="100" uniqueCount="98">
  <si>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</si>
  <si>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</si>
  <si>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</si>
  <si>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</si>
  <si>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</si>
  <si>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</si>
  <si>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</si>
  <si>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</si>
  <si>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</si>
  <si>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</si>
  <si>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</si>
  <si>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</si>
  <si>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</si>
  <si>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</si>
  <si>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</si>
  <si>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</si>
  <si>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</si>
  <si>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</si>
  <si>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</si>
  <si>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</si>
  <si>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</si>
  <si>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</si>
  <si>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</si>
  <si>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</si>
  <si>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</si>
  <si>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</si>
  <si>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</si>
  <si>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</si>
  <si>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</si>
  <si>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</si>
  <si>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</si>
  <si>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</si>
  <si>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</si>
  <si>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</si>
  <si>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</si>
  <si>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</si>
  <si>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</si>
  <si>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</si>
  <si>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</si>
  <si>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</si>
  <si>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</si>
  <si>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</si>
  <si>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</si>
  <si>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</si>
  <si>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</si>
  <si>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</si>
  <si>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</si>
  <si>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</si>
  <si>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</si>
  <si>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</si>
  <si>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</si>
  <si>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</si>
  <si>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</si>
  <si>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</si>
  <si>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</si>
  <si>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</si>
  <si>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</si>
  <si>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</si>
  <si>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</si>
  <si>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</si>
  <si>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</si>
  <si>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</si>
  <si>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</si>
  <si>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</si>
  <si>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</si>
  <si>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</si>
  <si>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</si>
  <si>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</si>
  <si>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</si>
  <si>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</si>
  <si>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</si>
  <si>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</si>
  <si>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</si>
  <si>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</si>
  <si>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</si>
  <si>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</si>
  <si>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vyměření, cenovou nabídku před zadáním závazné objednávky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</si>
  <si>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doklady potřebné k převzetí a užívání nábytku.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</si>
  <si>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</si>
  <si>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</si>
  <si>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</si>
  <si>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</si>
  <si>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</si>
  <si>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</si>
  <si>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</si>
  <si>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</si>
  <si>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</si>
  <si>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</si>
  <si>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</si>
  <si>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</si>
  <si>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t>Výsuvný pojezd pod kanelářský stůl pro klávesnici 50 x 40 cm</t>
  </si>
  <si>
    <t>Výsuvný pojezdpod kanelářský stůl pro klávesnici a myš 70 x 40 cm</t>
  </si>
  <si>
    <t>Pult na kancelářský stůl 20 x 25 x 120 cm</t>
  </si>
  <si>
    <t>Pult na kancelářský stůl 20 x 25 x 140 cm</t>
  </si>
  <si>
    <t>Pult na kancelářský stůl 1 police 30 x 25 x 120 cm</t>
  </si>
  <si>
    <t>Pult na kancelářský stůl 1 police 30 x 25 x 140 cm</t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</si>
  <si>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je povinen dodat nábytek v bezvadném stavu a v kvalitě běžné pro daný typ zboží. Zadavatel požaduje nábytek z materiálu lamino, barva buk 381, korpusy skříněk ABS 05, dvířka a pláty stolu ABS tloušťka 2 mm, tloušťka plátu stolu 25 mm, tloušťka lamina 18 mm, vnitřní spoje nábytku kolíkované a lepené, úchyty nábytku kovové. Materiál laminovaná dřevotřísková deska P2 musí splňovat směrnici o klasifikaci a kontrole desek na bázi dřeva a ČSN EN 14322 katalogové číslo 502914 s účinností 12/2018.  Zadavatel si vyhrazuje právo možnosti volby i jiné barvy případně jiného typu nábytku (tzv. A-typ) dle specifických potřeb zadavatele.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</si>
  <si>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místa dodání ve vlastní režii, včetně donášky do kanceláří kupujícího a montáže nábytku.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</si>
</sst>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164" fontId="12" fillId="2" borderId="1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/>
    </xf>
    <xf numFmtId="164" fontId="14" fillId="8" borderId="17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11" fillId="2" borderId="16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4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right" vertical="center"/>
    </xf>
    <xf numFmtId="164" fontId="11" fillId="8" borderId="2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165" wrapText="1"/>
    </xf>
    <xf numFmtId="0" fontId="13" fillId="2" borderId="10" xfId="0" applyFont="1" applyFill="1" applyBorder="1" applyAlignment="1">
      <alignment horizontal="center" textRotation="165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28" zoomScale="90" zoomScaleNormal="90" workbookViewId="0">
      <selection activeCell="G86" sqref="G86"/>
    </sheetView>
  </sheetViews>
  <sheetFormatPr defaultRowHeight="15" x14ac:dyDescent="0.25"/>
  <cols>
    <col min="1" max="1" width="4.28515625" style="1" customWidth="1"/>
    <col min="2" max="2" width="38.5703125" style="5" customWidth="1"/>
    <col min="3" max="3" width="9.5703125" style="59" customWidth="1"/>
    <col min="4" max="4" width="11.140625" style="59" customWidth="1"/>
    <col min="5" max="5" width="6.7109375" style="38" customWidth="1"/>
    <col min="6" max="6" width="13.28515625" style="66" customWidth="1"/>
    <col min="7" max="7" width="14.28515625" style="67" customWidth="1"/>
  </cols>
  <sheetData>
    <row r="1" spans="1:7" ht="15.75" customHeight="1" x14ac:dyDescent="0.25">
      <c r="A1" s="95" t="s">
        <v>12</v>
      </c>
      <c r="B1" s="93" t="s">
        <v>10</v>
      </c>
      <c r="C1" s="92" t="s">
        <v>17</v>
      </c>
      <c r="D1" s="92"/>
      <c r="E1" s="97" t="s">
        <v>13</v>
      </c>
      <c r="F1" s="90" t="s">
        <v>14</v>
      </c>
      <c r="G1" s="91"/>
    </row>
    <row r="2" spans="1:7" s="3" customFormat="1" ht="43.5" customHeight="1" thickBot="1" x14ac:dyDescent="0.3">
      <c r="A2" s="96"/>
      <c r="B2" s="94"/>
      <c r="C2" s="53" t="s">
        <v>15</v>
      </c>
      <c r="D2" s="54" t="s">
        <v>16</v>
      </c>
      <c r="E2" s="98"/>
      <c r="F2" s="54" t="s">
        <v>15</v>
      </c>
      <c r="G2" s="61" t="s">
        <v>16</v>
      </c>
    </row>
    <row r="3" spans="1:7" s="12" customFormat="1" ht="21" customHeight="1" thickBot="1" x14ac:dyDescent="0.3">
      <c r="A3" s="14"/>
      <c r="B3" s="23" t="s">
        <v>44</v>
      </c>
      <c r="C3" s="55"/>
      <c r="D3" s="55"/>
      <c r="E3" s="45"/>
      <c r="F3" s="62"/>
      <c r="G3" s="63"/>
    </row>
    <row r="4" spans="1:7" s="3" customFormat="1" ht="30" customHeight="1" x14ac:dyDescent="0.25">
      <c r="A4" s="2">
        <v>1</v>
      </c>
      <c r="B4" s="8" t="s">
        <v>60</v>
      </c>
      <c r="C4" s="44">
        <v>0</v>
      </c>
      <c r="D4" s="43">
        <f xml:space="preserve"> C4 * 1.21</f>
        <v>0</v>
      </c>
      <c r="E4" s="46">
        <v>8</v>
      </c>
      <c r="F4" s="64">
        <f>C4*E4</f>
        <v>0</v>
      </c>
      <c r="G4" s="65">
        <f xml:space="preserve"> E4 * D4</f>
        <v>0</v>
      </c>
    </row>
    <row r="5" spans="1:7" s="3" customFormat="1" ht="30" customHeight="1" x14ac:dyDescent="0.25">
      <c r="A5" s="2">
        <f>(A4+1)</f>
        <v>2</v>
      </c>
      <c r="B5" s="8" t="s">
        <v>35</v>
      </c>
      <c r="C5" s="44">
        <v>0</v>
      </c>
      <c r="D5" s="43">
        <f t="shared" ref="D5:D65" si="0" xml:space="preserve"> C5 * 1.21</f>
        <v>0</v>
      </c>
      <c r="E5" s="46">
        <v>8</v>
      </c>
      <c r="F5" s="64">
        <f t="shared" ref="F5:F78" si="1">C5*E5</f>
        <v>0</v>
      </c>
      <c r="G5" s="65">
        <f t="shared" ref="G5:G65" si="2" xml:space="preserve"> E5 * D5</f>
        <v>0</v>
      </c>
    </row>
    <row r="6" spans="1:7" s="3" customFormat="1" ht="30" customHeight="1" x14ac:dyDescent="0.25">
      <c r="A6" s="2">
        <f>(A5+1)</f>
        <v>3</v>
      </c>
      <c r="B6" s="8" t="s">
        <v>86</v>
      </c>
      <c r="C6" s="44">
        <v>0</v>
      </c>
      <c r="D6" s="43">
        <f t="shared" si="0"/>
        <v>0</v>
      </c>
      <c r="E6" s="46">
        <v>2</v>
      </c>
      <c r="F6" s="64">
        <f t="shared" si="1"/>
        <v>0</v>
      </c>
      <c r="G6" s="65">
        <f t="shared" si="2"/>
        <v>0</v>
      </c>
    </row>
    <row r="7" spans="1:7" s="3" customFormat="1" ht="30" customHeight="1" x14ac:dyDescent="0.25">
      <c r="A7" s="2">
        <f t="shared" ref="A7:A65" si="3">(A6+1)</f>
        <v>4</v>
      </c>
      <c r="B7" s="8" t="s">
        <v>87</v>
      </c>
      <c r="C7" s="44">
        <v>0</v>
      </c>
      <c r="D7" s="43">
        <f t="shared" si="0"/>
        <v>0</v>
      </c>
      <c r="E7" s="46">
        <v>2</v>
      </c>
      <c r="F7" s="64">
        <f t="shared" si="1"/>
        <v>0</v>
      </c>
      <c r="G7" s="65">
        <f t="shared" si="2"/>
        <v>0</v>
      </c>
    </row>
    <row r="8" spans="1:7" s="3" customFormat="1" ht="30" customHeight="1" x14ac:dyDescent="0.25">
      <c r="A8" s="2">
        <f t="shared" si="3"/>
        <v>5</v>
      </c>
      <c r="B8" s="8" t="s">
        <v>57</v>
      </c>
      <c r="C8" s="44">
        <v>0</v>
      </c>
      <c r="D8" s="43">
        <f t="shared" si="0"/>
        <v>0</v>
      </c>
      <c r="E8" s="46">
        <v>5</v>
      </c>
      <c r="F8" s="64">
        <f t="shared" si="1"/>
        <v>0</v>
      </c>
      <c r="G8" s="65">
        <f t="shared" si="2"/>
        <v>0</v>
      </c>
    </row>
    <row r="9" spans="1:7" s="3" customFormat="1" ht="30" customHeight="1" x14ac:dyDescent="0.25">
      <c r="A9" s="2">
        <f t="shared" si="3"/>
        <v>6</v>
      </c>
      <c r="B9" s="8" t="s">
        <v>73</v>
      </c>
      <c r="C9" s="44">
        <v>0</v>
      </c>
      <c r="D9" s="43">
        <f t="shared" si="0"/>
        <v>0</v>
      </c>
      <c r="E9" s="46">
        <v>3</v>
      </c>
      <c r="F9" s="64">
        <f t="shared" si="1"/>
        <v>0</v>
      </c>
      <c r="G9" s="65">
        <f t="shared" si="2"/>
        <v>0</v>
      </c>
    </row>
    <row r="10" spans="1:7" s="3" customFormat="1" ht="30" customHeight="1" x14ac:dyDescent="0.25">
      <c r="A10" s="2">
        <f t="shared" si="3"/>
        <v>7</v>
      </c>
      <c r="B10" s="8" t="s">
        <v>39</v>
      </c>
      <c r="C10" s="44">
        <v>0</v>
      </c>
      <c r="D10" s="43">
        <f t="shared" si="0"/>
        <v>0</v>
      </c>
      <c r="E10" s="46">
        <v>2</v>
      </c>
      <c r="F10" s="64">
        <f t="shared" si="1"/>
        <v>0</v>
      </c>
      <c r="G10" s="65">
        <f t="shared" si="2"/>
        <v>0</v>
      </c>
    </row>
    <row r="11" spans="1:7" s="3" customFormat="1" ht="30" customHeight="1" x14ac:dyDescent="0.25">
      <c r="A11" s="2">
        <f t="shared" si="3"/>
        <v>8</v>
      </c>
      <c r="B11" s="8" t="s">
        <v>58</v>
      </c>
      <c r="C11" s="44">
        <v>0</v>
      </c>
      <c r="D11" s="43">
        <f t="shared" si="0"/>
        <v>0</v>
      </c>
      <c r="E11" s="46">
        <v>2</v>
      </c>
      <c r="F11" s="64">
        <f t="shared" si="1"/>
        <v>0</v>
      </c>
      <c r="G11" s="65">
        <f t="shared" si="2"/>
        <v>0</v>
      </c>
    </row>
    <row r="12" spans="1:7" s="3" customFormat="1" ht="30" customHeight="1" x14ac:dyDescent="0.25">
      <c r="A12" s="2">
        <f t="shared" si="3"/>
        <v>9</v>
      </c>
      <c r="B12" s="8" t="s">
        <v>63</v>
      </c>
      <c r="C12" s="44">
        <v>0</v>
      </c>
      <c r="D12" s="43">
        <f t="shared" si="0"/>
        <v>0</v>
      </c>
      <c r="E12" s="46">
        <v>2</v>
      </c>
      <c r="F12" s="64">
        <f t="shared" si="1"/>
        <v>0</v>
      </c>
      <c r="G12" s="65">
        <f t="shared" si="2"/>
        <v>0</v>
      </c>
    </row>
    <row r="13" spans="1:7" s="3" customFormat="1" ht="30" customHeight="1" x14ac:dyDescent="0.25">
      <c r="A13" s="2">
        <f t="shared" si="3"/>
        <v>10</v>
      </c>
      <c r="B13" s="8" t="s">
        <v>64</v>
      </c>
      <c r="C13" s="44">
        <v>0</v>
      </c>
      <c r="D13" s="43">
        <f t="shared" si="0"/>
        <v>0</v>
      </c>
      <c r="E13" s="46">
        <v>1</v>
      </c>
      <c r="F13" s="64">
        <f t="shared" si="1"/>
        <v>0</v>
      </c>
      <c r="G13" s="65">
        <f t="shared" si="2"/>
        <v>0</v>
      </c>
    </row>
    <row r="14" spans="1:7" s="3" customFormat="1" ht="30" customHeight="1" x14ac:dyDescent="0.25">
      <c r="A14" s="2">
        <f t="shared" si="3"/>
        <v>11</v>
      </c>
      <c r="B14" s="8" t="s">
        <v>61</v>
      </c>
      <c r="C14" s="44">
        <v>0</v>
      </c>
      <c r="D14" s="43">
        <f t="shared" si="0"/>
        <v>0</v>
      </c>
      <c r="E14" s="46">
        <v>3</v>
      </c>
      <c r="F14" s="64">
        <f t="shared" si="1"/>
        <v>0</v>
      </c>
      <c r="G14" s="65">
        <f t="shared" si="2"/>
        <v>0</v>
      </c>
    </row>
    <row r="15" spans="1:7" s="3" customFormat="1" ht="30" customHeight="1" x14ac:dyDescent="0.25">
      <c r="A15" s="2">
        <f t="shared" si="3"/>
        <v>12</v>
      </c>
      <c r="B15" s="8" t="s">
        <v>62</v>
      </c>
      <c r="C15" s="44">
        <v>0</v>
      </c>
      <c r="D15" s="43">
        <f t="shared" si="0"/>
        <v>0</v>
      </c>
      <c r="E15" s="46">
        <v>3</v>
      </c>
      <c r="F15" s="64">
        <f t="shared" si="1"/>
        <v>0</v>
      </c>
      <c r="G15" s="65">
        <f t="shared" si="2"/>
        <v>0</v>
      </c>
    </row>
    <row r="16" spans="1:7" s="3" customFormat="1" ht="47.25" customHeight="1" x14ac:dyDescent="0.25">
      <c r="A16" s="2">
        <f t="shared" si="3"/>
        <v>13</v>
      </c>
      <c r="B16" s="8" t="s">
        <v>37</v>
      </c>
      <c r="C16" s="44">
        <v>0</v>
      </c>
      <c r="D16" s="43">
        <f t="shared" si="0"/>
        <v>0</v>
      </c>
      <c r="E16" s="46">
        <v>3</v>
      </c>
      <c r="F16" s="64">
        <f t="shared" si="1"/>
        <v>0</v>
      </c>
      <c r="G16" s="65">
        <f t="shared" si="2"/>
        <v>0</v>
      </c>
    </row>
    <row r="17" spans="1:7" s="3" customFormat="1" ht="47.25" customHeight="1" x14ac:dyDescent="0.25">
      <c r="A17" s="2">
        <f t="shared" si="3"/>
        <v>14</v>
      </c>
      <c r="B17" s="8" t="s">
        <v>38</v>
      </c>
      <c r="C17" s="44">
        <v>0</v>
      </c>
      <c r="D17" s="43">
        <f t="shared" si="0"/>
        <v>0</v>
      </c>
      <c r="E17" s="46">
        <v>2</v>
      </c>
      <c r="F17" s="64">
        <f t="shared" si="1"/>
        <v>0</v>
      </c>
      <c r="G17" s="65">
        <f t="shared" si="2"/>
        <v>0</v>
      </c>
    </row>
    <row r="18" spans="1:7" s="3" customFormat="1" ht="30" customHeight="1" x14ac:dyDescent="0.25">
      <c r="A18" s="2">
        <f t="shared" si="3"/>
        <v>15</v>
      </c>
      <c r="B18" s="13" t="s">
        <v>59</v>
      </c>
      <c r="C18" s="44">
        <v>0</v>
      </c>
      <c r="D18" s="43">
        <f t="shared" si="0"/>
        <v>0</v>
      </c>
      <c r="E18" s="46">
        <v>4</v>
      </c>
      <c r="F18" s="64">
        <f t="shared" si="1"/>
        <v>0</v>
      </c>
      <c r="G18" s="65">
        <f t="shared" si="2"/>
        <v>0</v>
      </c>
    </row>
    <row r="19" spans="1:7" s="4" customFormat="1" ht="30" customHeight="1" thickBot="1" x14ac:dyDescent="0.3">
      <c r="A19" s="2">
        <f t="shared" si="3"/>
        <v>16</v>
      </c>
      <c r="B19" s="13" t="s">
        <v>32</v>
      </c>
      <c r="C19" s="44">
        <v>0</v>
      </c>
      <c r="D19" s="43">
        <f t="shared" si="0"/>
        <v>0</v>
      </c>
      <c r="E19" s="47">
        <v>4</v>
      </c>
      <c r="F19" s="74">
        <f t="shared" si="1"/>
        <v>0</v>
      </c>
      <c r="G19" s="75">
        <f t="shared" si="2"/>
        <v>0</v>
      </c>
    </row>
    <row r="20" spans="1:7" s="4" customFormat="1" ht="21" customHeight="1" thickBot="1" x14ac:dyDescent="0.3">
      <c r="A20" s="73"/>
      <c r="B20" s="36" t="s">
        <v>45</v>
      </c>
      <c r="C20" s="56"/>
      <c r="D20" s="76"/>
      <c r="E20" s="48"/>
      <c r="F20" s="77"/>
      <c r="G20" s="78"/>
    </row>
    <row r="21" spans="1:7" s="3" customFormat="1" ht="30" customHeight="1" x14ac:dyDescent="0.25">
      <c r="A21" s="2">
        <f>(A19+1)</f>
        <v>17</v>
      </c>
      <c r="B21" s="37" t="s">
        <v>69</v>
      </c>
      <c r="C21" s="44">
        <v>0</v>
      </c>
      <c r="D21" s="58">
        <f t="shared" si="0"/>
        <v>0</v>
      </c>
      <c r="E21" s="46">
        <v>8</v>
      </c>
      <c r="F21" s="65">
        <f t="shared" si="1"/>
        <v>0</v>
      </c>
      <c r="G21" s="65">
        <f t="shared" si="2"/>
        <v>0</v>
      </c>
    </row>
    <row r="22" spans="1:7" s="3" customFormat="1" ht="30" customHeight="1" x14ac:dyDescent="0.25">
      <c r="A22" s="2">
        <f t="shared" si="3"/>
        <v>18</v>
      </c>
      <c r="B22" s="6" t="s">
        <v>36</v>
      </c>
      <c r="C22" s="44">
        <v>0</v>
      </c>
      <c r="D22" s="43">
        <f t="shared" si="0"/>
        <v>0</v>
      </c>
      <c r="E22" s="46">
        <v>8</v>
      </c>
      <c r="F22" s="64">
        <f t="shared" si="1"/>
        <v>0</v>
      </c>
      <c r="G22" s="65">
        <f t="shared" si="2"/>
        <v>0</v>
      </c>
    </row>
    <row r="23" spans="1:7" s="3" customFormat="1" ht="30" customHeight="1" x14ac:dyDescent="0.25">
      <c r="A23" s="2">
        <f t="shared" si="3"/>
        <v>19</v>
      </c>
      <c r="B23" s="6" t="s">
        <v>56</v>
      </c>
      <c r="C23" s="44">
        <v>0</v>
      </c>
      <c r="D23" s="43">
        <f t="shared" si="0"/>
        <v>0</v>
      </c>
      <c r="E23" s="46">
        <v>2</v>
      </c>
      <c r="F23" s="64">
        <f t="shared" si="1"/>
        <v>0</v>
      </c>
      <c r="G23" s="65">
        <f t="shared" si="2"/>
        <v>0</v>
      </c>
    </row>
    <row r="24" spans="1:7" s="3" customFormat="1" ht="30" customHeight="1" x14ac:dyDescent="0.25">
      <c r="A24" s="2">
        <f t="shared" si="3"/>
        <v>20</v>
      </c>
      <c r="B24" s="7" t="s">
        <v>0</v>
      </c>
      <c r="C24" s="44">
        <v>0</v>
      </c>
      <c r="D24" s="43">
        <f t="shared" si="0"/>
        <v>0</v>
      </c>
      <c r="E24" s="46">
        <v>2</v>
      </c>
      <c r="F24" s="64">
        <f t="shared" si="1"/>
        <v>0</v>
      </c>
      <c r="G24" s="65">
        <f t="shared" si="2"/>
        <v>0</v>
      </c>
    </row>
    <row r="25" spans="1:7" s="3" customFormat="1" ht="30" customHeight="1" x14ac:dyDescent="0.25">
      <c r="A25" s="2">
        <f t="shared" si="3"/>
        <v>21</v>
      </c>
      <c r="B25" s="6" t="s">
        <v>79</v>
      </c>
      <c r="C25" s="44">
        <v>0</v>
      </c>
      <c r="D25" s="43">
        <f t="shared" si="0"/>
        <v>0</v>
      </c>
      <c r="E25" s="46">
        <v>5</v>
      </c>
      <c r="F25" s="64">
        <f t="shared" si="1"/>
        <v>0</v>
      </c>
      <c r="G25" s="65">
        <f t="shared" si="2"/>
        <v>0</v>
      </c>
    </row>
    <row r="26" spans="1:7" s="3" customFormat="1" ht="30" customHeight="1" x14ac:dyDescent="0.25">
      <c r="A26" s="2">
        <f t="shared" si="3"/>
        <v>22</v>
      </c>
      <c r="B26" s="6" t="s">
        <v>19</v>
      </c>
      <c r="C26" s="44">
        <v>0</v>
      </c>
      <c r="D26" s="43">
        <f t="shared" si="0"/>
        <v>0</v>
      </c>
      <c r="E26" s="46">
        <v>3</v>
      </c>
      <c r="F26" s="64">
        <f t="shared" si="1"/>
        <v>0</v>
      </c>
      <c r="G26" s="65">
        <f t="shared" si="2"/>
        <v>0</v>
      </c>
    </row>
    <row r="27" spans="1:7" s="3" customFormat="1" ht="30.75" customHeight="1" x14ac:dyDescent="0.25">
      <c r="A27" s="2">
        <f t="shared" si="3"/>
        <v>23</v>
      </c>
      <c r="B27" s="6" t="s">
        <v>41</v>
      </c>
      <c r="C27" s="44">
        <v>0</v>
      </c>
      <c r="D27" s="43">
        <f t="shared" si="0"/>
        <v>0</v>
      </c>
      <c r="E27" s="46">
        <v>2</v>
      </c>
      <c r="F27" s="64">
        <f t="shared" si="1"/>
        <v>0</v>
      </c>
      <c r="G27" s="65">
        <f t="shared" si="2"/>
        <v>0</v>
      </c>
    </row>
    <row r="28" spans="1:7" s="3" customFormat="1" ht="30.75" customHeight="1" x14ac:dyDescent="0.25">
      <c r="A28" s="2">
        <f t="shared" si="3"/>
        <v>24</v>
      </c>
      <c r="B28" s="6" t="s">
        <v>40</v>
      </c>
      <c r="C28" s="44">
        <v>0</v>
      </c>
      <c r="D28" s="43">
        <f t="shared" si="0"/>
        <v>0</v>
      </c>
      <c r="E28" s="46">
        <v>2</v>
      </c>
      <c r="F28" s="64">
        <f t="shared" si="1"/>
        <v>0</v>
      </c>
      <c r="G28" s="65">
        <f t="shared" si="2"/>
        <v>0</v>
      </c>
    </row>
    <row r="29" spans="1:7" s="3" customFormat="1" ht="30.75" customHeight="1" x14ac:dyDescent="0.25">
      <c r="A29" s="2">
        <f t="shared" si="3"/>
        <v>25</v>
      </c>
      <c r="B29" s="6" t="s">
        <v>80</v>
      </c>
      <c r="C29" s="44">
        <v>0</v>
      </c>
      <c r="D29" s="43">
        <f t="shared" si="0"/>
        <v>0</v>
      </c>
      <c r="E29" s="46">
        <v>2</v>
      </c>
      <c r="F29" s="64">
        <f t="shared" si="1"/>
        <v>0</v>
      </c>
      <c r="G29" s="65">
        <f t="shared" si="2"/>
        <v>0</v>
      </c>
    </row>
    <row r="30" spans="1:7" s="3" customFormat="1" ht="29.25" customHeight="1" x14ac:dyDescent="0.25">
      <c r="A30" s="2">
        <f t="shared" si="3"/>
        <v>26</v>
      </c>
      <c r="B30" s="6" t="s">
        <v>81</v>
      </c>
      <c r="C30" s="44">
        <v>0</v>
      </c>
      <c r="D30" s="43">
        <f t="shared" si="0"/>
        <v>0</v>
      </c>
      <c r="E30" s="46">
        <v>1</v>
      </c>
      <c r="F30" s="64">
        <f t="shared" si="1"/>
        <v>0</v>
      </c>
      <c r="G30" s="65">
        <f t="shared" si="2"/>
        <v>0</v>
      </c>
    </row>
    <row r="31" spans="1:7" s="3" customFormat="1" ht="32.25" customHeight="1" x14ac:dyDescent="0.25">
      <c r="A31" s="2">
        <f t="shared" si="3"/>
        <v>27</v>
      </c>
      <c r="B31" s="6" t="s">
        <v>83</v>
      </c>
      <c r="C31" s="44">
        <v>0</v>
      </c>
      <c r="D31" s="43">
        <f t="shared" si="0"/>
        <v>0</v>
      </c>
      <c r="E31" s="46">
        <v>3</v>
      </c>
      <c r="F31" s="64">
        <f t="shared" si="1"/>
        <v>0</v>
      </c>
      <c r="G31" s="65">
        <f t="shared" si="2"/>
        <v>0</v>
      </c>
    </row>
    <row r="32" spans="1:7" s="3" customFormat="1" ht="30" customHeight="1" x14ac:dyDescent="0.25">
      <c r="A32" s="2">
        <f t="shared" si="3"/>
        <v>28</v>
      </c>
      <c r="B32" s="6" t="s">
        <v>82</v>
      </c>
      <c r="C32" s="44">
        <v>0</v>
      </c>
      <c r="D32" s="43">
        <f t="shared" si="0"/>
        <v>0</v>
      </c>
      <c r="E32" s="46">
        <v>3</v>
      </c>
      <c r="F32" s="64">
        <f t="shared" si="1"/>
        <v>0</v>
      </c>
      <c r="G32" s="65">
        <f t="shared" si="2"/>
        <v>0</v>
      </c>
    </row>
    <row r="33" spans="1:7" s="3" customFormat="1" ht="30" customHeight="1" x14ac:dyDescent="0.25">
      <c r="A33" s="2">
        <f t="shared" si="3"/>
        <v>29</v>
      </c>
      <c r="B33" s="6" t="s">
        <v>84</v>
      </c>
      <c r="C33" s="44">
        <v>0</v>
      </c>
      <c r="D33" s="43">
        <f t="shared" si="0"/>
        <v>0</v>
      </c>
      <c r="E33" s="46">
        <v>3</v>
      </c>
      <c r="F33" s="64">
        <f t="shared" si="1"/>
        <v>0</v>
      </c>
      <c r="G33" s="65">
        <f t="shared" si="2"/>
        <v>0</v>
      </c>
    </row>
    <row r="34" spans="1:7" s="3" customFormat="1" ht="30" customHeight="1" x14ac:dyDescent="0.25">
      <c r="A34" s="2">
        <f t="shared" si="3"/>
        <v>30</v>
      </c>
      <c r="B34" s="6" t="s">
        <v>85</v>
      </c>
      <c r="C34" s="44">
        <v>0</v>
      </c>
      <c r="D34" s="43">
        <f t="shared" si="0"/>
        <v>0</v>
      </c>
      <c r="E34" s="46">
        <v>2</v>
      </c>
      <c r="F34" s="64">
        <f t="shared" si="1"/>
        <v>0</v>
      </c>
      <c r="G34" s="65">
        <f t="shared" si="2"/>
        <v>0</v>
      </c>
    </row>
    <row r="35" spans="1:7" s="3" customFormat="1" ht="30" customHeight="1" x14ac:dyDescent="0.25">
      <c r="A35" s="2">
        <f t="shared" si="3"/>
        <v>31</v>
      </c>
      <c r="B35" s="6" t="s">
        <v>65</v>
      </c>
      <c r="C35" s="44">
        <v>0</v>
      </c>
      <c r="D35" s="43">
        <f t="shared" si="0"/>
        <v>0</v>
      </c>
      <c r="E35" s="46">
        <v>4</v>
      </c>
      <c r="F35" s="64">
        <f t="shared" si="1"/>
        <v>0</v>
      </c>
      <c r="G35" s="65">
        <f t="shared" si="2"/>
        <v>0</v>
      </c>
    </row>
    <row r="36" spans="1:7" s="3" customFormat="1" ht="30" customHeight="1" thickBot="1" x14ac:dyDescent="0.3">
      <c r="A36" s="2">
        <f t="shared" si="3"/>
        <v>32</v>
      </c>
      <c r="B36" s="79" t="s">
        <v>66</v>
      </c>
      <c r="C36" s="44">
        <v>0</v>
      </c>
      <c r="D36" s="43">
        <f t="shared" si="0"/>
        <v>0</v>
      </c>
      <c r="E36" s="47">
        <v>4</v>
      </c>
      <c r="F36" s="74">
        <f t="shared" si="1"/>
        <v>0</v>
      </c>
      <c r="G36" s="75">
        <f t="shared" si="2"/>
        <v>0</v>
      </c>
    </row>
    <row r="37" spans="1:7" s="3" customFormat="1" ht="21" customHeight="1" thickBot="1" x14ac:dyDescent="0.3">
      <c r="A37" s="73"/>
      <c r="B37" s="36" t="s">
        <v>46</v>
      </c>
      <c r="C37" s="57"/>
      <c r="D37" s="76"/>
      <c r="E37" s="41"/>
      <c r="F37" s="77"/>
      <c r="G37" s="78"/>
    </row>
    <row r="38" spans="1:7" s="3" customFormat="1" ht="29.25" customHeight="1" x14ac:dyDescent="0.25">
      <c r="A38" s="2">
        <v>33</v>
      </c>
      <c r="B38" s="15" t="s">
        <v>4</v>
      </c>
      <c r="C38" s="44">
        <v>0</v>
      </c>
      <c r="D38" s="58">
        <f t="shared" si="0"/>
        <v>0</v>
      </c>
      <c r="E38" s="49">
        <v>6</v>
      </c>
      <c r="F38" s="65">
        <f t="shared" si="1"/>
        <v>0</v>
      </c>
      <c r="G38" s="65">
        <f t="shared" si="2"/>
        <v>0</v>
      </c>
    </row>
    <row r="39" spans="1:7" s="3" customFormat="1" ht="24.95" customHeight="1" thickBot="1" x14ac:dyDescent="0.3">
      <c r="A39" s="2">
        <f t="shared" si="3"/>
        <v>34</v>
      </c>
      <c r="B39" s="16" t="s">
        <v>5</v>
      </c>
      <c r="C39" s="44">
        <v>0</v>
      </c>
      <c r="D39" s="43">
        <f t="shared" si="0"/>
        <v>0</v>
      </c>
      <c r="E39" s="50">
        <v>1</v>
      </c>
      <c r="F39" s="74">
        <f t="shared" si="1"/>
        <v>0</v>
      </c>
      <c r="G39" s="75">
        <f t="shared" si="2"/>
        <v>0</v>
      </c>
    </row>
    <row r="40" spans="1:7" s="3" customFormat="1" ht="21" customHeight="1" thickBot="1" x14ac:dyDescent="0.3">
      <c r="A40" s="73"/>
      <c r="B40" s="36" t="s">
        <v>47</v>
      </c>
      <c r="C40" s="57"/>
      <c r="D40" s="76"/>
      <c r="E40" s="41"/>
      <c r="F40" s="77"/>
      <c r="G40" s="78"/>
    </row>
    <row r="41" spans="1:7" s="3" customFormat="1" ht="30" customHeight="1" x14ac:dyDescent="0.25">
      <c r="A41" s="2">
        <f>(A39+1)</f>
        <v>35</v>
      </c>
      <c r="B41" s="17" t="s">
        <v>70</v>
      </c>
      <c r="C41" s="44">
        <v>0</v>
      </c>
      <c r="D41" s="58">
        <f t="shared" si="0"/>
        <v>0</v>
      </c>
      <c r="E41" s="40">
        <v>5</v>
      </c>
      <c r="F41" s="65">
        <f t="shared" si="1"/>
        <v>0</v>
      </c>
      <c r="G41" s="65">
        <f t="shared" si="2"/>
        <v>0</v>
      </c>
    </row>
    <row r="42" spans="1:7" s="3" customFormat="1" ht="30" customHeight="1" x14ac:dyDescent="0.25">
      <c r="A42" s="2">
        <f t="shared" si="3"/>
        <v>36</v>
      </c>
      <c r="B42" s="10" t="s">
        <v>71</v>
      </c>
      <c r="C42" s="44">
        <v>0</v>
      </c>
      <c r="D42" s="43">
        <f t="shared" si="0"/>
        <v>0</v>
      </c>
      <c r="E42" s="39">
        <v>5</v>
      </c>
      <c r="F42" s="64">
        <f t="shared" si="1"/>
        <v>0</v>
      </c>
      <c r="G42" s="65">
        <f t="shared" si="2"/>
        <v>0</v>
      </c>
    </row>
    <row r="43" spans="1:7" s="3" customFormat="1" ht="30" customHeight="1" x14ac:dyDescent="0.25">
      <c r="A43" s="2">
        <f t="shared" si="3"/>
        <v>37</v>
      </c>
      <c r="B43" s="10" t="s">
        <v>72</v>
      </c>
      <c r="C43" s="44">
        <v>0</v>
      </c>
      <c r="D43" s="43">
        <f t="shared" si="0"/>
        <v>0</v>
      </c>
      <c r="E43" s="39">
        <v>8</v>
      </c>
      <c r="F43" s="64">
        <f t="shared" si="1"/>
        <v>0</v>
      </c>
      <c r="G43" s="65">
        <f t="shared" si="2"/>
        <v>0</v>
      </c>
    </row>
    <row r="44" spans="1:7" s="3" customFormat="1" ht="30" customHeight="1" x14ac:dyDescent="0.25">
      <c r="A44" s="2">
        <f t="shared" si="3"/>
        <v>38</v>
      </c>
      <c r="B44" s="17" t="s">
        <v>24</v>
      </c>
      <c r="C44" s="44">
        <v>0</v>
      </c>
      <c r="D44" s="43">
        <f t="shared" si="0"/>
        <v>0</v>
      </c>
      <c r="E44" s="40">
        <v>5</v>
      </c>
      <c r="F44" s="64">
        <f t="shared" si="1"/>
        <v>0</v>
      </c>
      <c r="G44" s="65">
        <f t="shared" si="2"/>
        <v>0</v>
      </c>
    </row>
    <row r="45" spans="1:7" s="3" customFormat="1" ht="30" customHeight="1" x14ac:dyDescent="0.25">
      <c r="A45" s="2">
        <f t="shared" si="3"/>
        <v>39</v>
      </c>
      <c r="B45" s="10" t="s">
        <v>25</v>
      </c>
      <c r="C45" s="44">
        <v>0</v>
      </c>
      <c r="D45" s="43">
        <f t="shared" si="0"/>
        <v>0</v>
      </c>
      <c r="E45" s="39">
        <v>5</v>
      </c>
      <c r="F45" s="64">
        <f t="shared" si="1"/>
        <v>0</v>
      </c>
      <c r="G45" s="65">
        <f t="shared" si="2"/>
        <v>0</v>
      </c>
    </row>
    <row r="46" spans="1:7" s="3" customFormat="1" ht="30" customHeight="1" x14ac:dyDescent="0.25">
      <c r="A46" s="2">
        <f t="shared" si="3"/>
        <v>40</v>
      </c>
      <c r="B46" s="10" t="s">
        <v>26</v>
      </c>
      <c r="C46" s="44">
        <v>0</v>
      </c>
      <c r="D46" s="43">
        <f t="shared" si="0"/>
        <v>0</v>
      </c>
      <c r="E46" s="39">
        <v>7</v>
      </c>
      <c r="F46" s="64">
        <f t="shared" si="1"/>
        <v>0</v>
      </c>
      <c r="G46" s="65">
        <f t="shared" si="2"/>
        <v>0</v>
      </c>
    </row>
    <row r="47" spans="1:7" s="3" customFormat="1" ht="30" customHeight="1" x14ac:dyDescent="0.25">
      <c r="A47" s="2">
        <f t="shared" si="3"/>
        <v>41</v>
      </c>
      <c r="B47" s="10" t="s">
        <v>27</v>
      </c>
      <c r="C47" s="44">
        <v>0</v>
      </c>
      <c r="D47" s="43">
        <f t="shared" si="0"/>
        <v>0</v>
      </c>
      <c r="E47" s="39">
        <v>5</v>
      </c>
      <c r="F47" s="64">
        <f t="shared" si="1"/>
        <v>0</v>
      </c>
      <c r="G47" s="65">
        <f t="shared" si="2"/>
        <v>0</v>
      </c>
    </row>
    <row r="48" spans="1:7" s="3" customFormat="1" ht="30" customHeight="1" x14ac:dyDescent="0.25">
      <c r="A48" s="2">
        <f t="shared" si="3"/>
        <v>42</v>
      </c>
      <c r="B48" s="10" t="s">
        <v>28</v>
      </c>
      <c r="C48" s="44">
        <v>0</v>
      </c>
      <c r="D48" s="43">
        <f t="shared" si="0"/>
        <v>0</v>
      </c>
      <c r="E48" s="39">
        <v>5</v>
      </c>
      <c r="F48" s="64">
        <f t="shared" si="1"/>
        <v>0</v>
      </c>
      <c r="G48" s="65">
        <f t="shared" si="2"/>
        <v>0</v>
      </c>
    </row>
    <row r="49" spans="1:9" s="3" customFormat="1" ht="30" customHeight="1" thickBot="1" x14ac:dyDescent="0.3">
      <c r="A49" s="2">
        <f t="shared" si="3"/>
        <v>43</v>
      </c>
      <c r="B49" s="18" t="s">
        <v>29</v>
      </c>
      <c r="C49" s="44">
        <v>0</v>
      </c>
      <c r="D49" s="43">
        <f t="shared" si="0"/>
        <v>0</v>
      </c>
      <c r="E49" s="42">
        <v>5</v>
      </c>
      <c r="F49" s="74">
        <f t="shared" si="1"/>
        <v>0</v>
      </c>
      <c r="G49" s="75">
        <f t="shared" si="2"/>
        <v>0</v>
      </c>
    </row>
    <row r="50" spans="1:9" s="3" customFormat="1" ht="21" customHeight="1" thickBot="1" x14ac:dyDescent="0.3">
      <c r="A50" s="73"/>
      <c r="B50" s="36" t="s">
        <v>49</v>
      </c>
      <c r="C50" s="57"/>
      <c r="D50" s="76"/>
      <c r="E50" s="41"/>
      <c r="F50" s="77"/>
      <c r="G50" s="78"/>
    </row>
    <row r="51" spans="1:9" s="3" customFormat="1" ht="30" customHeight="1" x14ac:dyDescent="0.25">
      <c r="A51" s="2">
        <f>(A49+1)</f>
        <v>44</v>
      </c>
      <c r="B51" s="34" t="s">
        <v>34</v>
      </c>
      <c r="C51" s="44">
        <v>0</v>
      </c>
      <c r="D51" s="58">
        <f t="shared" si="0"/>
        <v>0</v>
      </c>
      <c r="E51" s="40">
        <v>4</v>
      </c>
      <c r="F51" s="65">
        <f t="shared" si="1"/>
        <v>0</v>
      </c>
      <c r="G51" s="65">
        <f t="shared" si="2"/>
        <v>0</v>
      </c>
    </row>
    <row r="52" spans="1:9" s="3" customFormat="1" ht="30" customHeight="1" thickBot="1" x14ac:dyDescent="0.3">
      <c r="A52" s="2">
        <f t="shared" si="3"/>
        <v>45</v>
      </c>
      <c r="B52" s="35" t="s">
        <v>33</v>
      </c>
      <c r="C52" s="44">
        <v>0</v>
      </c>
      <c r="D52" s="43">
        <f t="shared" si="0"/>
        <v>0</v>
      </c>
      <c r="E52" s="42">
        <v>2</v>
      </c>
      <c r="F52" s="74">
        <f t="shared" si="1"/>
        <v>0</v>
      </c>
      <c r="G52" s="75">
        <f t="shared" si="2"/>
        <v>0</v>
      </c>
    </row>
    <row r="53" spans="1:9" s="3" customFormat="1" ht="21" customHeight="1" thickBot="1" x14ac:dyDescent="0.3">
      <c r="A53" s="73"/>
      <c r="B53" s="36" t="s">
        <v>48</v>
      </c>
      <c r="C53" s="57"/>
      <c r="D53" s="76"/>
      <c r="E53" s="41"/>
      <c r="F53" s="77"/>
      <c r="G53" s="78"/>
    </row>
    <row r="54" spans="1:9" s="3" customFormat="1" ht="24.95" customHeight="1" x14ac:dyDescent="0.25">
      <c r="A54" s="2">
        <f>(A52+1)</f>
        <v>46</v>
      </c>
      <c r="B54" s="31" t="s">
        <v>92</v>
      </c>
      <c r="C54" s="44">
        <v>0</v>
      </c>
      <c r="D54" s="58">
        <f t="shared" si="0"/>
        <v>0</v>
      </c>
      <c r="E54" s="40">
        <v>1</v>
      </c>
      <c r="F54" s="65">
        <f t="shared" si="1"/>
        <v>0</v>
      </c>
      <c r="G54" s="65">
        <f t="shared" si="2"/>
        <v>0</v>
      </c>
    </row>
    <row r="55" spans="1:9" s="3" customFormat="1" ht="24.95" customHeight="1" x14ac:dyDescent="0.25">
      <c r="A55" s="2">
        <f t="shared" si="3"/>
        <v>47</v>
      </c>
      <c r="B55" s="32" t="s">
        <v>93</v>
      </c>
      <c r="C55" s="44">
        <v>0</v>
      </c>
      <c r="D55" s="43">
        <f t="shared" si="0"/>
        <v>0</v>
      </c>
      <c r="E55" s="39">
        <v>2</v>
      </c>
      <c r="F55" s="64">
        <f t="shared" si="1"/>
        <v>0</v>
      </c>
      <c r="G55" s="65">
        <f t="shared" si="2"/>
        <v>0</v>
      </c>
    </row>
    <row r="56" spans="1:9" s="3" customFormat="1" ht="24.95" customHeight="1" x14ac:dyDescent="0.25">
      <c r="A56" s="2">
        <f t="shared" si="3"/>
        <v>48</v>
      </c>
      <c r="B56" s="32" t="s">
        <v>94</v>
      </c>
      <c r="C56" s="44">
        <v>0</v>
      </c>
      <c r="D56" s="43">
        <f t="shared" si="0"/>
        <v>0</v>
      </c>
      <c r="E56" s="39">
        <v>1</v>
      </c>
      <c r="F56" s="64">
        <f t="shared" si="1"/>
        <v>0</v>
      </c>
      <c r="G56" s="65">
        <f t="shared" si="2"/>
        <v>0</v>
      </c>
    </row>
    <row r="57" spans="1:9" s="3" customFormat="1" ht="24.95" customHeight="1" thickBot="1" x14ac:dyDescent="0.3">
      <c r="A57" s="2">
        <f t="shared" si="3"/>
        <v>49</v>
      </c>
      <c r="B57" s="33" t="s">
        <v>95</v>
      </c>
      <c r="C57" s="44">
        <v>0</v>
      </c>
      <c r="D57" s="43">
        <f t="shared" si="0"/>
        <v>0</v>
      </c>
      <c r="E57" s="42">
        <v>1</v>
      </c>
      <c r="F57" s="74">
        <f t="shared" si="1"/>
        <v>0</v>
      </c>
      <c r="G57" s="75">
        <f t="shared" si="2"/>
        <v>0</v>
      </c>
    </row>
    <row r="58" spans="1:9" s="3" customFormat="1" ht="21" customHeight="1" thickBot="1" x14ac:dyDescent="0.3">
      <c r="A58" s="73"/>
      <c r="B58" s="36" t="s">
        <v>50</v>
      </c>
      <c r="C58" s="57"/>
      <c r="D58" s="76"/>
      <c r="E58" s="41"/>
      <c r="F58" s="77"/>
      <c r="G58" s="78"/>
    </row>
    <row r="59" spans="1:9" s="3" customFormat="1" ht="32.25" customHeight="1" thickBot="1" x14ac:dyDescent="0.3">
      <c r="A59" s="2">
        <f>(A57+1)</f>
        <v>50</v>
      </c>
      <c r="B59" s="20" t="s">
        <v>11</v>
      </c>
      <c r="C59" s="44">
        <v>0</v>
      </c>
      <c r="D59" s="58">
        <f t="shared" si="0"/>
        <v>0</v>
      </c>
      <c r="E59" s="51">
        <v>3</v>
      </c>
      <c r="F59" s="75">
        <f t="shared" si="1"/>
        <v>0</v>
      </c>
      <c r="G59" s="75">
        <f t="shared" si="2"/>
        <v>0</v>
      </c>
    </row>
    <row r="60" spans="1:9" s="3" customFormat="1" ht="21" customHeight="1" thickBot="1" x14ac:dyDescent="0.3">
      <c r="A60" s="73"/>
      <c r="B60" s="36" t="s">
        <v>51</v>
      </c>
      <c r="C60" s="57"/>
      <c r="D60" s="76"/>
      <c r="E60" s="41"/>
      <c r="F60" s="77"/>
      <c r="G60" s="78"/>
    </row>
    <row r="61" spans="1:9" s="3" customFormat="1" ht="30" customHeight="1" x14ac:dyDescent="0.25">
      <c r="A61" s="2">
        <f>(A59+1)</f>
        <v>51</v>
      </c>
      <c r="B61" s="19" t="s">
        <v>43</v>
      </c>
      <c r="C61" s="44">
        <v>0</v>
      </c>
      <c r="D61" s="58">
        <f t="shared" si="0"/>
        <v>0</v>
      </c>
      <c r="E61" s="49">
        <v>5</v>
      </c>
      <c r="F61" s="65">
        <f t="shared" si="1"/>
        <v>0</v>
      </c>
      <c r="G61" s="65">
        <f t="shared" si="2"/>
        <v>0</v>
      </c>
    </row>
    <row r="62" spans="1:9" s="3" customFormat="1" ht="30" customHeight="1" x14ac:dyDescent="0.25">
      <c r="A62" s="2">
        <f t="shared" si="3"/>
        <v>52</v>
      </c>
      <c r="B62" s="11" t="s">
        <v>31</v>
      </c>
      <c r="C62" s="44">
        <v>0</v>
      </c>
      <c r="D62" s="43">
        <f t="shared" si="0"/>
        <v>0</v>
      </c>
      <c r="E62" s="46">
        <v>5</v>
      </c>
      <c r="F62" s="64">
        <f t="shared" si="1"/>
        <v>0</v>
      </c>
      <c r="G62" s="65">
        <f t="shared" si="2"/>
        <v>0</v>
      </c>
      <c r="I62" s="85"/>
    </row>
    <row r="63" spans="1:9" s="3" customFormat="1" ht="30" customHeight="1" x14ac:dyDescent="0.25">
      <c r="A63" s="2">
        <f t="shared" si="3"/>
        <v>53</v>
      </c>
      <c r="B63" s="11" t="s">
        <v>74</v>
      </c>
      <c r="C63" s="44">
        <v>0</v>
      </c>
      <c r="D63" s="43">
        <f t="shared" si="0"/>
        <v>0</v>
      </c>
      <c r="E63" s="46">
        <v>5</v>
      </c>
      <c r="F63" s="64">
        <f t="shared" si="1"/>
        <v>0</v>
      </c>
      <c r="G63" s="65">
        <f t="shared" si="2"/>
        <v>0</v>
      </c>
    </row>
    <row r="64" spans="1:9" s="3" customFormat="1" ht="30" customHeight="1" x14ac:dyDescent="0.25">
      <c r="A64" s="2">
        <f t="shared" si="3"/>
        <v>54</v>
      </c>
      <c r="B64" s="11" t="s">
        <v>42</v>
      </c>
      <c r="C64" s="44">
        <v>0</v>
      </c>
      <c r="D64" s="43">
        <f t="shared" si="0"/>
        <v>0</v>
      </c>
      <c r="E64" s="46">
        <v>5</v>
      </c>
      <c r="F64" s="64">
        <f t="shared" si="1"/>
        <v>0</v>
      </c>
      <c r="G64" s="65">
        <f t="shared" si="2"/>
        <v>0</v>
      </c>
    </row>
    <row r="65" spans="1:7" s="3" customFormat="1" ht="30" customHeight="1" thickBot="1" x14ac:dyDescent="0.3">
      <c r="A65" s="2">
        <f t="shared" si="3"/>
        <v>55</v>
      </c>
      <c r="B65" s="80" t="s">
        <v>75</v>
      </c>
      <c r="C65" s="44">
        <v>0</v>
      </c>
      <c r="D65" s="43">
        <f t="shared" si="0"/>
        <v>0</v>
      </c>
      <c r="E65" s="50">
        <v>5</v>
      </c>
      <c r="F65" s="74">
        <f t="shared" si="1"/>
        <v>0</v>
      </c>
      <c r="G65" s="75">
        <f t="shared" si="2"/>
        <v>0</v>
      </c>
    </row>
    <row r="66" spans="1:7" s="3" customFormat="1" ht="21" customHeight="1" thickBot="1" x14ac:dyDescent="0.3">
      <c r="A66" s="73"/>
      <c r="B66" s="36" t="s">
        <v>67</v>
      </c>
      <c r="C66" s="57"/>
      <c r="D66" s="76"/>
      <c r="E66" s="41"/>
      <c r="F66" s="77"/>
      <c r="G66" s="78"/>
    </row>
    <row r="67" spans="1:7" s="3" customFormat="1" ht="30" customHeight="1" thickBot="1" x14ac:dyDescent="0.3">
      <c r="A67" s="2">
        <f>(A65+1)</f>
        <v>56</v>
      </c>
      <c r="B67" s="81" t="s">
        <v>1</v>
      </c>
      <c r="C67" s="44">
        <v>0</v>
      </c>
      <c r="D67" s="58">
        <f t="shared" ref="D67:D85" si="4" xml:space="preserve"> C67 * 1.21</f>
        <v>0</v>
      </c>
      <c r="E67" s="51">
        <v>20</v>
      </c>
      <c r="F67" s="75">
        <f t="shared" si="1"/>
        <v>0</v>
      </c>
      <c r="G67" s="75">
        <f t="shared" ref="G67:G85" si="5" xml:space="preserve"> E67 * D67</f>
        <v>0</v>
      </c>
    </row>
    <row r="68" spans="1:7" s="3" customFormat="1" ht="21" customHeight="1" thickBot="1" x14ac:dyDescent="0.3">
      <c r="A68" s="73"/>
      <c r="B68" s="36" t="s">
        <v>68</v>
      </c>
      <c r="C68" s="57"/>
      <c r="D68" s="76"/>
      <c r="E68" s="41"/>
      <c r="F68" s="77"/>
      <c r="G68" s="78"/>
    </row>
    <row r="69" spans="1:7" s="3" customFormat="1" ht="30" customHeight="1" x14ac:dyDescent="0.25">
      <c r="A69" s="2">
        <f>(A67+1)</f>
        <v>57</v>
      </c>
      <c r="B69" s="19" t="s">
        <v>90</v>
      </c>
      <c r="C69" s="44">
        <v>0</v>
      </c>
      <c r="D69" s="58">
        <f t="shared" si="4"/>
        <v>0</v>
      </c>
      <c r="E69" s="49">
        <v>20</v>
      </c>
      <c r="F69" s="65">
        <f t="shared" si="1"/>
        <v>0</v>
      </c>
      <c r="G69" s="65">
        <f t="shared" si="5"/>
        <v>0</v>
      </c>
    </row>
    <row r="70" spans="1:7" s="3" customFormat="1" ht="30" customHeight="1" thickBot="1" x14ac:dyDescent="0.3">
      <c r="A70" s="2">
        <f t="shared" ref="A70:A85" si="6">(A69+1)</f>
        <v>58</v>
      </c>
      <c r="B70" s="80" t="s">
        <v>91</v>
      </c>
      <c r="C70" s="44">
        <v>0</v>
      </c>
      <c r="D70" s="43">
        <f t="shared" si="4"/>
        <v>0</v>
      </c>
      <c r="E70" s="50">
        <v>15</v>
      </c>
      <c r="F70" s="74">
        <f t="shared" si="1"/>
        <v>0</v>
      </c>
      <c r="G70" s="75">
        <f t="shared" si="5"/>
        <v>0</v>
      </c>
    </row>
    <row r="71" spans="1:7" s="3" customFormat="1" ht="21" customHeight="1" thickBot="1" x14ac:dyDescent="0.3">
      <c r="A71" s="73"/>
      <c r="B71" s="36" t="s">
        <v>52</v>
      </c>
      <c r="C71" s="57"/>
      <c r="D71" s="76"/>
      <c r="E71" s="41"/>
      <c r="F71" s="77"/>
      <c r="G71" s="78"/>
    </row>
    <row r="72" spans="1:7" s="3" customFormat="1" ht="30" customHeight="1" x14ac:dyDescent="0.25">
      <c r="A72" s="2">
        <f>(A70+1)</f>
        <v>59</v>
      </c>
      <c r="B72" s="21" t="s">
        <v>3</v>
      </c>
      <c r="C72" s="44">
        <v>0</v>
      </c>
      <c r="D72" s="58">
        <f t="shared" si="4"/>
        <v>0</v>
      </c>
      <c r="E72" s="49">
        <v>10</v>
      </c>
      <c r="F72" s="65">
        <f t="shared" si="1"/>
        <v>0</v>
      </c>
      <c r="G72" s="65">
        <f t="shared" si="5"/>
        <v>0</v>
      </c>
    </row>
    <row r="73" spans="1:7" s="3" customFormat="1" ht="30" customHeight="1" thickBot="1" x14ac:dyDescent="0.3">
      <c r="A73" s="2">
        <f t="shared" si="6"/>
        <v>60</v>
      </c>
      <c r="B73" s="22" t="s">
        <v>30</v>
      </c>
      <c r="C73" s="44">
        <v>0</v>
      </c>
      <c r="D73" s="43">
        <f t="shared" si="4"/>
        <v>0</v>
      </c>
      <c r="E73" s="50">
        <v>8</v>
      </c>
      <c r="F73" s="74">
        <f t="shared" si="1"/>
        <v>0</v>
      </c>
      <c r="G73" s="75">
        <f t="shared" si="5"/>
        <v>0</v>
      </c>
    </row>
    <row r="74" spans="1:7" s="3" customFormat="1" ht="21" customHeight="1" thickBot="1" x14ac:dyDescent="0.3">
      <c r="A74" s="73"/>
      <c r="B74" s="36" t="s">
        <v>53</v>
      </c>
      <c r="C74" s="57"/>
      <c r="D74" s="76"/>
      <c r="E74" s="41"/>
      <c r="F74" s="77"/>
      <c r="G74" s="78"/>
    </row>
    <row r="75" spans="1:7" s="3" customFormat="1" ht="24.95" customHeight="1" x14ac:dyDescent="0.25">
      <c r="A75" s="2">
        <f>(A73+1)</f>
        <v>61</v>
      </c>
      <c r="B75" s="28" t="s">
        <v>20</v>
      </c>
      <c r="C75" s="44">
        <v>0</v>
      </c>
      <c r="D75" s="58">
        <f t="shared" si="4"/>
        <v>0</v>
      </c>
      <c r="E75" s="49">
        <v>7</v>
      </c>
      <c r="F75" s="65">
        <f t="shared" si="1"/>
        <v>0</v>
      </c>
      <c r="G75" s="65">
        <f t="shared" si="5"/>
        <v>0</v>
      </c>
    </row>
    <row r="76" spans="1:7" s="3" customFormat="1" ht="24.95" customHeight="1" x14ac:dyDescent="0.25">
      <c r="A76" s="2">
        <f t="shared" si="6"/>
        <v>62</v>
      </c>
      <c r="B76" s="29" t="s">
        <v>21</v>
      </c>
      <c r="C76" s="44">
        <v>0</v>
      </c>
      <c r="D76" s="43">
        <f t="shared" si="4"/>
        <v>0</v>
      </c>
      <c r="E76" s="46">
        <v>7</v>
      </c>
      <c r="F76" s="64">
        <f t="shared" si="1"/>
        <v>0</v>
      </c>
      <c r="G76" s="65">
        <f t="shared" si="5"/>
        <v>0</v>
      </c>
    </row>
    <row r="77" spans="1:7" s="3" customFormat="1" ht="24.95" customHeight="1" x14ac:dyDescent="0.25">
      <c r="A77" s="2">
        <f t="shared" si="6"/>
        <v>63</v>
      </c>
      <c r="B77" s="29" t="s">
        <v>22</v>
      </c>
      <c r="C77" s="44">
        <v>0</v>
      </c>
      <c r="D77" s="43">
        <f t="shared" si="4"/>
        <v>0</v>
      </c>
      <c r="E77" s="46">
        <v>10</v>
      </c>
      <c r="F77" s="64">
        <f t="shared" ref="F77" si="7">C77*E77</f>
        <v>0</v>
      </c>
      <c r="G77" s="65">
        <f t="shared" si="5"/>
        <v>0</v>
      </c>
    </row>
    <row r="78" spans="1:7" s="3" customFormat="1" ht="24.95" customHeight="1" thickBot="1" x14ac:dyDescent="0.3">
      <c r="A78" s="2">
        <f t="shared" si="6"/>
        <v>64</v>
      </c>
      <c r="B78" s="30" t="s">
        <v>23</v>
      </c>
      <c r="C78" s="44">
        <v>0</v>
      </c>
      <c r="D78" s="43">
        <f t="shared" si="4"/>
        <v>0</v>
      </c>
      <c r="E78" s="50">
        <v>7</v>
      </c>
      <c r="F78" s="74">
        <f t="shared" si="1"/>
        <v>0</v>
      </c>
      <c r="G78" s="75">
        <f t="shared" si="5"/>
        <v>0</v>
      </c>
    </row>
    <row r="79" spans="1:7" s="3" customFormat="1" ht="21" customHeight="1" thickBot="1" x14ac:dyDescent="0.3">
      <c r="A79" s="73"/>
      <c r="B79" s="36" t="s">
        <v>54</v>
      </c>
      <c r="C79" s="57"/>
      <c r="D79" s="76"/>
      <c r="E79" s="41"/>
      <c r="F79" s="77"/>
      <c r="G79" s="78"/>
    </row>
    <row r="80" spans="1:7" s="3" customFormat="1" ht="32.25" customHeight="1" x14ac:dyDescent="0.25">
      <c r="A80" s="2">
        <f>(A78+1)</f>
        <v>65</v>
      </c>
      <c r="B80" s="26" t="s">
        <v>6</v>
      </c>
      <c r="C80" s="44">
        <v>0</v>
      </c>
      <c r="D80" s="58">
        <f t="shared" si="4"/>
        <v>0</v>
      </c>
      <c r="E80" s="49">
        <v>10</v>
      </c>
      <c r="F80" s="65">
        <f t="shared" ref="F80:F85" si="8">C80*E80</f>
        <v>0</v>
      </c>
      <c r="G80" s="65">
        <f t="shared" si="5"/>
        <v>0</v>
      </c>
    </row>
    <row r="81" spans="1:8" s="3" customFormat="1" ht="34.5" customHeight="1" x14ac:dyDescent="0.25">
      <c r="A81" s="2">
        <f t="shared" si="6"/>
        <v>66</v>
      </c>
      <c r="B81" s="9" t="s">
        <v>7</v>
      </c>
      <c r="C81" s="44">
        <v>0</v>
      </c>
      <c r="D81" s="43">
        <f t="shared" si="4"/>
        <v>0</v>
      </c>
      <c r="E81" s="46">
        <v>10</v>
      </c>
      <c r="F81" s="64">
        <f t="shared" si="8"/>
        <v>0</v>
      </c>
      <c r="G81" s="65">
        <f t="shared" si="5"/>
        <v>0</v>
      </c>
    </row>
    <row r="82" spans="1:8" s="3" customFormat="1" ht="24.95" customHeight="1" thickBot="1" x14ac:dyDescent="0.3">
      <c r="A82" s="2">
        <f t="shared" si="6"/>
        <v>67</v>
      </c>
      <c r="B82" s="27" t="s">
        <v>8</v>
      </c>
      <c r="C82" s="44">
        <v>0</v>
      </c>
      <c r="D82" s="43">
        <f t="shared" si="4"/>
        <v>0</v>
      </c>
      <c r="E82" s="50">
        <v>5</v>
      </c>
      <c r="F82" s="74">
        <f t="shared" si="8"/>
        <v>0</v>
      </c>
      <c r="G82" s="75">
        <f t="shared" si="5"/>
        <v>0</v>
      </c>
    </row>
    <row r="83" spans="1:8" s="3" customFormat="1" ht="21" customHeight="1" thickBot="1" x14ac:dyDescent="0.3">
      <c r="A83" s="73"/>
      <c r="B83" s="36" t="s">
        <v>55</v>
      </c>
      <c r="C83" s="57"/>
      <c r="D83" s="76"/>
      <c r="E83" s="41"/>
      <c r="F83" s="77"/>
      <c r="G83" s="78"/>
    </row>
    <row r="84" spans="1:8" s="3" customFormat="1" ht="30" customHeight="1" x14ac:dyDescent="0.25">
      <c r="A84" s="2">
        <f>(A82+1)</f>
        <v>68</v>
      </c>
      <c r="B84" s="24" t="s">
        <v>2</v>
      </c>
      <c r="C84" s="44">
        <v>0</v>
      </c>
      <c r="D84" s="58">
        <f t="shared" si="4"/>
        <v>0</v>
      </c>
      <c r="E84" s="49">
        <v>3</v>
      </c>
      <c r="F84" s="65">
        <f t="shared" si="8"/>
        <v>0</v>
      </c>
      <c r="G84" s="65">
        <f t="shared" si="5"/>
        <v>0</v>
      </c>
    </row>
    <row r="85" spans="1:8" s="3" customFormat="1" ht="24.95" customHeight="1" thickBot="1" x14ac:dyDescent="0.3">
      <c r="A85" s="2">
        <f t="shared" si="6"/>
        <v>69</v>
      </c>
      <c r="B85" s="25" t="s">
        <v>9</v>
      </c>
      <c r="C85" s="44">
        <v>0</v>
      </c>
      <c r="D85" s="43">
        <f t="shared" si="4"/>
        <v>0</v>
      </c>
      <c r="E85" s="46">
        <v>3</v>
      </c>
      <c r="F85" s="74">
        <f t="shared" si="8"/>
        <v>0</v>
      </c>
      <c r="G85" s="65">
        <f t="shared" si="5"/>
        <v>0</v>
      </c>
    </row>
    <row r="86" spans="1:8" ht="21.95" customHeight="1" thickBot="1" x14ac:dyDescent="0.35">
      <c r="A86" s="88" t="s">
        <v>18</v>
      </c>
      <c r="B86" s="89"/>
      <c r="C86" s="70"/>
      <c r="D86" s="43"/>
      <c r="E86" s="82"/>
      <c r="F86" s="84">
        <f>SUM(F4:F85)</f>
        <v>0</v>
      </c>
      <c r="G86" s="83">
        <f>SUM(G4:G85)</f>
        <v>0</v>
      </c>
    </row>
    <row r="87" spans="1:8" ht="21.95" customHeight="1" thickBot="1" x14ac:dyDescent="0.3">
      <c r="A87" s="71">
        <v>71</v>
      </c>
      <c r="B87" s="72" t="s">
        <v>88</v>
      </c>
      <c r="C87" s="86" t="s">
        <v>89</v>
      </c>
      <c r="D87" s="86"/>
      <c r="E87" s="86"/>
      <c r="F87" s="86"/>
      <c r="G87" s="87"/>
    </row>
    <row r="88" spans="1:8" ht="21.95" customHeight="1" x14ac:dyDescent="0.25"/>
    <row r="89" spans="1:8" ht="15.75" customHeight="1" x14ac:dyDescent="0.25">
      <c r="A89" s="52"/>
      <c r="B89" s="52"/>
      <c r="C89" s="60"/>
      <c r="D89" s="60"/>
      <c r="E89" s="52"/>
      <c r="F89" s="68"/>
      <c r="G89" s="68"/>
    </row>
    <row r="90" spans="1:8" ht="38.25" customHeight="1" x14ac:dyDescent="0.25">
      <c r="A90" s="99" t="s">
        <v>76</v>
      </c>
      <c r="B90" s="99"/>
      <c r="C90" s="99"/>
      <c r="D90" s="99"/>
      <c r="E90" s="99"/>
      <c r="F90" s="99"/>
      <c r="G90" s="99"/>
      <c r="H90" s="1"/>
    </row>
    <row r="91" spans="1:8" ht="29.25" customHeight="1" x14ac:dyDescent="0.25">
      <c r="A91" s="100" t="s">
        <v>97</v>
      </c>
      <c r="B91" s="100"/>
      <c r="C91" s="100"/>
      <c r="D91" s="100"/>
      <c r="E91" s="100"/>
      <c r="F91" s="100"/>
      <c r="G91" s="100"/>
    </row>
    <row r="92" spans="1:8" ht="88.5" customHeight="1" x14ac:dyDescent="0.25">
      <c r="A92" s="99" t="s">
        <v>96</v>
      </c>
      <c r="B92" s="99"/>
      <c r="C92" s="99"/>
      <c r="D92" s="99"/>
      <c r="E92" s="99"/>
      <c r="F92" s="99"/>
      <c r="G92" s="99"/>
    </row>
    <row r="93" spans="1:8" ht="18.75" customHeight="1" x14ac:dyDescent="0.25">
      <c r="A93" s="100" t="s">
        <v>77</v>
      </c>
      <c r="B93" s="100"/>
      <c r="C93" s="100"/>
      <c r="D93" s="100"/>
      <c r="E93" s="100"/>
      <c r="F93" s="100"/>
      <c r="G93" s="100"/>
    </row>
    <row r="94" spans="1:8" ht="20.100000000000001" customHeight="1" x14ac:dyDescent="0.25">
      <c r="A94" s="99" t="s">
        <v>78</v>
      </c>
      <c r="B94" s="99"/>
      <c r="C94" s="99"/>
      <c r="D94" s="99"/>
      <c r="E94" s="99"/>
      <c r="F94" s="99"/>
      <c r="G94" s="69"/>
    </row>
  </sheetData>
  <mergeCells count="12">
    <mergeCell ref="A94:F94"/>
    <mergeCell ref="A90:G90"/>
    <mergeCell ref="A91:G91"/>
    <mergeCell ref="A92:G92"/>
    <mergeCell ref="A93:G93"/>
    <mergeCell ref="C87:G87"/>
    <mergeCell ref="A86:B86"/>
    <mergeCell ref="F1:G1"/>
    <mergeCell ref="C1:D1"/>
    <mergeCell ref="B1:B2"/>
    <mergeCell ref="A1:A2"/>
    <mergeCell ref="E1:E2"/>
  </mergeCells>
  <pageMargins left="0.31496062992125984" right="0.19685039370078741" top="1.0629921259842521" bottom="0.51181102362204722" header="0.39370078740157483" footer="0.31496062992125984"/>
  <pageSetup paperSize="9" orientation="portrait" r:id="rId1"/>
  <headerFooter>
    <oddHeader xml:space="preserve">&amp;L&amp;"-,Kurzíva"&amp;12Seznam položek&amp;"-,Tučné"
Položky nábytku s jednotkovými cenami 
a předpokládaná potřeba do konce roku 2021
&amp;R&amp;"-,Tučné"&amp;12VZ 108.19
Příloha č. 1
 Výzvy k podání nabídek a Rámcové kupní smlouvy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Marenczoková Radomíra Ing., Dis.</cp:lastModifiedBy>
  <cp:lastPrinted>2019-11-06T14:31:14Z</cp:lastPrinted>
  <dcterms:created xsi:type="dcterms:W3CDTF">2016-03-09T14:51:01Z</dcterms:created>
  <dcterms:modified xsi:type="dcterms:W3CDTF">2019-12-09T14:15:00Z</dcterms:modified>
</cp:coreProperties>
</file>