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<sst xmlns="http://schemas.openxmlformats.org/spreadsheetml/2006/main" count="309" uniqueCount="232">
  <si>
    <t>Oprava volného bytu č. 43, Čujkovova 23</t>
  </si>
  <si>
    <t>VZ č. 275/2019</t>
  </si>
  <si>
    <t>11.12.2019 07:25:22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</si>
  <si>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</si>
  <si>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</si>
  <si>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</si>
  <si>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</si>
  <si>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</si>
  <si>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</si>
  <si>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</si>
  <si>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</si>
  <si>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</si>
  <si>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</si>
  <si>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</si>
  <si>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</si>
  <si>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</si>
  <si>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</si>
  <si>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</si>
  <si>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</si>
  <si>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</si>
  <si>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</si>
  <si>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</si>
  <si>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</si>
  <si>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</si>
  <si>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</si>
  <si>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</si>
  <si>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</si>
  <si>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</si>
  <si>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</si>
  <si>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</si>
  <si>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</si>
  <si>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</si>
  <si>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</si>
  <si>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</si>
  <si>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</si>
  <si>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</si>
  <si>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</si>
  <si>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</si>
  <si>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</si>
  <si>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</si>
  <si>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</si>
  <si>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</si>
  <si>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</si>
  <si>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</si>
  <si>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</si>
  <si>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</si>
  <si>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</si>
  <si>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</si>
  <si>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</si>
  <si>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</si>
  <si>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</si>
  <si>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</si>
  <si>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</si>
  <si>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</si>
  <si>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</si>
  <si>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</si>
  <si>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</si>
  <si>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</si>
  <si>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</si>
  <si>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</si>
  <si>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</si>
  <si>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</si>
  <si>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</si>
  <si>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</si>
  <si>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</si>
  <si>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</si>
  <si>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</si>
  <si>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</si>
  <si>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</si>
  <si>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</si>
  <si>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</si>
  <si>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</si>
  <si>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</si>
  <si>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</si>
  <si>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</si>
  <si>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</si>
  <si>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KOU+WC - lak</t>
  </si>
  <si>
    <t>3.69</t>
  </si>
  <si>
    <t>výměna dveřního prahu – délka 80 cm</t>
  </si>
  <si>
    <t>OP, KU, vstupní - lak</t>
  </si>
  <si>
    <t>3.82</t>
  </si>
  <si>
    <t>výměna dveřního kování</t>
  </si>
  <si>
    <t>KOU+WC, KU, OP</t>
  </si>
  <si>
    <t>3.83</t>
  </si>
  <si>
    <t>výměna zámku u dveří</t>
  </si>
  <si>
    <t>KOU+WC, KU, OP, vstupní bezpečnostní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</si>
  <si>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</si>
  <si>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</si>
  <si>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</si>
  <si>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</si>
  <si>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</si>
  <si>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KU, OP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</si>
  <si>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</si>
  <si>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</si>
  <si>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</si>
  <si>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</si>
  <si>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</si>
  <si>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3.123</t>
  </si>
  <si>
    <t>demontáž a zpětná montáž zařizovacích předmětů, viz poznámka</t>
  </si>
  <si>
    <t>soubor</t>
  </si>
  <si>
    <t>vestavěná skříň v PŘ při výměně PVC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</si>
  <si>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</si>
  <si>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</si>
  <si>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</si>
  <si>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</si>
  <si>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</si>
  <si>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</si>
  <si>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</si>
  <si>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</si>
  <si>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</si>
  <si>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</si>
  <si>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</si>
  <si>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</si>
  <si>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</si>
  <si>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</si>
  <si>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</t>
  </si>
  <si>
    <t>4.2</t>
  </si>
  <si>
    <t>úprava podkladu – nivelace</t>
  </si>
  <si>
    <t xml:space="preserve">KU (8,5 m2), PŘ (3,5 m2) 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</si>
  <si>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</si>
  <si>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</si>
  <si>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</si>
  <si>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</si>
  <si>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</si>
  <si>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 (8,5 m2), PŘ (3,5 m2)</t>
  </si>
  <si>
    <t>4.5</t>
  </si>
  <si>
    <t>nalepení obvodové lišty PVC</t>
  </si>
  <si>
    <t>bm</t>
  </si>
  <si>
    <t>KU, PŘ, OP</t>
  </si>
  <si>
    <t>4.7</t>
  </si>
  <si>
    <t>odstranění parketové podlahy</t>
  </si>
  <si>
    <t>4.10</t>
  </si>
  <si>
    <t>úprava podkladového násypu</t>
  </si>
  <si>
    <t xml:space="preserve">OP </t>
  </si>
  <si>
    <t>4.11</t>
  </si>
  <si>
    <t>položení 2 vrstev OSB desek</t>
  </si>
  <si>
    <t>5.1</t>
  </si>
  <si>
    <t>zhotovení nových štukových omítek</t>
  </si>
  <si>
    <t>OP, KU, PŘ, KOU+WC nad obkladem</t>
  </si>
  <si>
    <t>5.3</t>
  </si>
  <si>
    <t>stržení tapet</t>
  </si>
  <si>
    <t>OP - 2 stěny</t>
  </si>
  <si>
    <t>5.4</t>
  </si>
  <si>
    <t>škrábání stěn,stropů</t>
  </si>
  <si>
    <t>celý byt</t>
  </si>
  <si>
    <t>5.6</t>
  </si>
  <si>
    <t>malba dvojnásobná bílá</t>
  </si>
  <si>
    <t>5.9</t>
  </si>
  <si>
    <t>zazdívka otvoru ve zdivu tl. do 300 mm v ploše do 0,2 m2, vč. začištění</t>
  </si>
  <si>
    <t>2x mezi PŘ a SP - ponechat 2ks mřížek ze strany SP ve zdivu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</si>
  <si>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</si>
  <si>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</si>
  <si>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</si>
  <si>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</si>
  <si>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</si>
  <si>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</si>
  <si>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KOU+WC (7,5 m2), KU (1 m2)</t>
  </si>
  <si>
    <t>6.9</t>
  </si>
  <si>
    <t>provedení keramického obkladu</t>
  </si>
  <si>
    <t>KOU+WC (do výše zárubní - 2 barvy)</t>
  </si>
  <si>
    <t>6.11</t>
  </si>
  <si>
    <t>položení keramické dlažby vnitřní</t>
  </si>
  <si>
    <t>6.14</t>
  </si>
  <si>
    <t>vybourání dlažby</t>
  </si>
  <si>
    <t>KOU+WC (2,5 m2), PŘ (3,5 m2), KU (8,5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</si>
  <si>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</si>
  <si>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</si>
  <si>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</si>
  <si>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</si>
  <si>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</si>
  <si>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</si>
  <si>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</si>
  <si>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</si>
  <si>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</si>
  <si>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</si>
  <si>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KU,OP</t>
  </si>
  <si>
    <t>7.12</t>
  </si>
  <si>
    <t>nátěr rozvodů ÚT</t>
  </si>
  <si>
    <t>KU,OP,KOU+WC</t>
  </si>
  <si>
    <t>7.14</t>
  </si>
  <si>
    <t>nátěr zárubní – šířka 60 cm</t>
  </si>
  <si>
    <t>KOU+WC-bílá barva</t>
  </si>
  <si>
    <t>7.16</t>
  </si>
  <si>
    <t>nátěr zárubní – šířka 80 cm</t>
  </si>
  <si>
    <t>vstupní-hnědá barva, KU,OP-bílá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</si>
  <si>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</si>
  <si>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</si>
  <si>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</si>
  <si>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</si>
  <si>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</si>
  <si>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</si>
  <si>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</si>
  <si>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</si>
  <si>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</si>
  <si>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</si>
  <si>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</si>
  <si>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</si>
  <si>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8.21</t>
  </si>
  <si>
    <t>oprava rozvodu ÚT, viz poznámka</t>
  </si>
  <si>
    <t>úprava odvzdušňovacího systému</t>
  </si>
  <si>
    <t>8.22</t>
  </si>
  <si>
    <t>odvzdušnění topného systému, viz poznámka</t>
  </si>
  <si>
    <t>8.24</t>
  </si>
  <si>
    <t>kontrola a případná oprava (výměna) odpadů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</si>
  <si>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</si>
  <si>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</si>
  <si>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 xml:space="preserve">včetně výměny jističe v el. rozvaděči 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</si>
  <si>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</si>
  <si>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</si>
  <si>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</si>
  <si>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</si>
  <si>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</si>
  <si>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</si>
  <si>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OP, KU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</si>
  <si>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</si>
  <si>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</si>
  <si>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</si>
  <si>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</si>
  <si>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</si>
  <si>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</si>
  <si>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</si>
  <si>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kuch. linka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</si>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</sst>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705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72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43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52</v>
      </c>
      <c r="J31" s="1">
        <v>56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55</v>
      </c>
      <c r="E32" s="19">
        <v>1</v>
      </c>
      <c r="F32" s="33"/>
      <c r="G32" s="19">
        <f t="shared" si="0"/>
        <v>0</v>
      </c>
      <c r="H32" s="32" t="s">
        <v>56</v>
      </c>
      <c r="J32" s="1">
        <v>57</v>
      </c>
    </row>
    <row r="33" spans="1:10" ht="30">
      <c r="A33" s="16">
        <v>10</v>
      </c>
      <c r="B33" s="17" t="s">
        <v>57</v>
      </c>
      <c r="C33" s="31" t="s">
        <v>58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67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61</v>
      </c>
      <c r="J34" s="1">
        <v>69</v>
      </c>
    </row>
    <row r="35" spans="1:10" ht="45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93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67</v>
      </c>
      <c r="J36" s="1">
        <v>95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70</v>
      </c>
      <c r="J37" s="1">
        <v>97</v>
      </c>
    </row>
    <row r="38" spans="1:10" ht="30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108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39</v>
      </c>
      <c r="E40" s="19">
        <v>3</v>
      </c>
      <c r="F40" s="33"/>
      <c r="G40" s="19">
        <f t="shared" si="0"/>
        <v>0</v>
      </c>
      <c r="H40" s="32" t="s">
        <v>79</v>
      </c>
      <c r="J40" s="1">
        <v>110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3</v>
      </c>
      <c r="F41" s="33"/>
      <c r="G41" s="19">
        <f t="shared" si="0"/>
        <v>0</v>
      </c>
      <c r="H41" s="32" t="s">
        <v>82</v>
      </c>
      <c r="J41" s="1">
        <v>123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4</v>
      </c>
      <c r="F42" s="33"/>
      <c r="G42" s="19">
        <f t="shared" si="0"/>
        <v>0</v>
      </c>
      <c r="H42" s="32" t="s">
        <v>85</v>
      </c>
      <c r="J42" s="1">
        <v>124</v>
      </c>
    </row>
    <row r="43" spans="1:10" ht="30">
      <c r="A43" s="16">
        <v>20</v>
      </c>
      <c r="B43" s="17" t="s">
        <v>86</v>
      </c>
      <c r="C43" s="31" t="s">
        <v>87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88</v>
      </c>
      <c r="J43" s="1">
        <v>125</v>
      </c>
    </row>
    <row r="44" spans="1:10" ht="30">
      <c r="A44" s="16">
        <v>21</v>
      </c>
      <c r="B44" s="17" t="s">
        <v>89</v>
      </c>
      <c r="C44" s="31" t="s">
        <v>90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91</v>
      </c>
      <c r="J44" s="1">
        <v>127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39</v>
      </c>
      <c r="E45" s="19">
        <v>1</v>
      </c>
      <c r="F45" s="33"/>
      <c r="G45" s="19">
        <f t="shared" si="0"/>
        <v>0</v>
      </c>
      <c r="H45" s="32"/>
      <c r="J45" s="1">
        <v>130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96</v>
      </c>
      <c r="J46" s="1">
        <v>305</v>
      </c>
    </row>
    <row r="47" spans="1:10" ht="30">
      <c r="A47" s="16">
        <v>24</v>
      </c>
      <c r="B47" s="17" t="s">
        <v>97</v>
      </c>
      <c r="C47" s="31" t="s">
        <v>98</v>
      </c>
      <c r="D47" s="18" t="s">
        <v>99</v>
      </c>
      <c r="E47" s="19">
        <v>1</v>
      </c>
      <c r="F47" s="33"/>
      <c r="G47" s="19">
        <f t="shared" si="0"/>
        <v>0</v>
      </c>
      <c r="H47" s="32" t="s">
        <v>100</v>
      </c>
      <c r="J47" s="1">
        <v>315</v>
      </c>
    </row>
    <row r="48" spans="1:10" ht="45">
      <c r="A48" s="16">
        <v>25</v>
      </c>
      <c r="B48" s="17" t="s">
        <v>101</v>
      </c>
      <c r="C48" s="31" t="s">
        <v>102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395</v>
      </c>
    </row>
    <row r="49" spans="1:10" ht="75">
      <c r="A49" s="16">
        <v>26</v>
      </c>
      <c r="B49" s="17" t="s">
        <v>103</v>
      </c>
      <c r="C49" s="31" t="s">
        <v>104</v>
      </c>
      <c r="D49" s="18" t="s">
        <v>39</v>
      </c>
      <c r="E49" s="19">
        <v>1</v>
      </c>
      <c r="F49" s="33"/>
      <c r="G49" s="19">
        <f t="shared" si="0"/>
        <v>0</v>
      </c>
      <c r="H49" s="32"/>
      <c r="J49" s="1">
        <v>396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39</v>
      </c>
      <c r="E50" s="19">
        <v>1</v>
      </c>
      <c r="F50" s="33"/>
      <c r="G50" s="19">
        <f t="shared" si="0"/>
        <v>0</v>
      </c>
      <c r="H50" s="32"/>
      <c r="J50" s="1">
        <v>397</v>
      </c>
    </row>
    <row r="51" spans="1:10" ht="45">
      <c r="A51" s="16">
        <v>28</v>
      </c>
      <c r="B51" s="17" t="s">
        <v>107</v>
      </c>
      <c r="C51" s="31" t="s">
        <v>108</v>
      </c>
      <c r="D51" s="18" t="s">
        <v>39</v>
      </c>
      <c r="E51" s="19">
        <v>1</v>
      </c>
      <c r="F51" s="33"/>
      <c r="G51" s="19">
        <f t="shared" si="0"/>
        <v>0</v>
      </c>
      <c r="H51" s="32"/>
      <c r="J51" s="1">
        <v>398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39</v>
      </c>
      <c r="E52" s="19">
        <v>1</v>
      </c>
      <c r="F52" s="33"/>
      <c r="G52" s="19">
        <f t="shared" si="0"/>
        <v>0</v>
      </c>
      <c r="H52" s="32"/>
      <c r="J52" s="1">
        <v>412</v>
      </c>
    </row>
    <row r="53" spans="1:10" ht="60">
      <c r="A53" s="16">
        <v>30</v>
      </c>
      <c r="B53" s="17" t="s">
        <v>111</v>
      </c>
      <c r="C53" s="31" t="s">
        <v>112</v>
      </c>
      <c r="D53" s="18" t="s">
        <v>99</v>
      </c>
      <c r="E53" s="19">
        <v>1</v>
      </c>
      <c r="F53" s="33"/>
      <c r="G53" s="19">
        <f t="shared" si="0"/>
        <v>0</v>
      </c>
      <c r="H53" s="32"/>
      <c r="J53" s="1">
        <v>431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55</v>
      </c>
      <c r="E54" s="19">
        <v>8.5</v>
      </c>
      <c r="F54" s="33"/>
      <c r="G54" s="19">
        <f t="shared" si="0"/>
        <v>0</v>
      </c>
      <c r="H54" s="32" t="s">
        <v>115</v>
      </c>
      <c r="J54" s="1">
        <v>148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55</v>
      </c>
      <c r="E55" s="19">
        <v>12</v>
      </c>
      <c r="F55" s="33"/>
      <c r="G55" s="19">
        <f t="shared" si="0"/>
        <v>0</v>
      </c>
      <c r="H55" s="32" t="s">
        <v>118</v>
      </c>
      <c r="J55" s="1">
        <v>149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55</v>
      </c>
      <c r="E56" s="19">
        <v>15</v>
      </c>
      <c r="F56" s="33"/>
      <c r="G56" s="19">
        <f aca="true" t="shared" si="1" ref="G56:G87">ROUND(E56*F56,2)</f>
        <v>0</v>
      </c>
      <c r="H56" s="32" t="s">
        <v>121</v>
      </c>
      <c r="J56" s="1">
        <v>150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55</v>
      </c>
      <c r="E57" s="19">
        <v>12</v>
      </c>
      <c r="F57" s="33"/>
      <c r="G57" s="19">
        <f t="shared" si="1"/>
        <v>0</v>
      </c>
      <c r="H57" s="32" t="s">
        <v>124</v>
      </c>
      <c r="J57" s="1">
        <v>151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127</v>
      </c>
      <c r="E58" s="19">
        <v>31</v>
      </c>
      <c r="F58" s="33"/>
      <c r="G58" s="19">
        <f t="shared" si="1"/>
        <v>0</v>
      </c>
      <c r="H58" s="32" t="s">
        <v>128</v>
      </c>
      <c r="J58" s="1">
        <v>152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55</v>
      </c>
      <c r="E59" s="19">
        <v>15</v>
      </c>
      <c r="F59" s="33"/>
      <c r="G59" s="19">
        <f t="shared" si="1"/>
        <v>0</v>
      </c>
      <c r="H59" s="32" t="s">
        <v>121</v>
      </c>
      <c r="J59" s="1">
        <v>154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55</v>
      </c>
      <c r="E60" s="19">
        <v>15</v>
      </c>
      <c r="F60" s="33"/>
      <c r="G60" s="19">
        <f t="shared" si="1"/>
        <v>0</v>
      </c>
      <c r="H60" s="32" t="s">
        <v>133</v>
      </c>
      <c r="J60" s="1">
        <v>157</v>
      </c>
    </row>
    <row r="61" spans="1:10" ht="29.25" customHeight="1">
      <c r="A61" s="16">
        <v>38</v>
      </c>
      <c r="B61" s="17" t="s">
        <v>134</v>
      </c>
      <c r="C61" s="31" t="s">
        <v>135</v>
      </c>
      <c r="D61" s="18" t="s">
        <v>55</v>
      </c>
      <c r="E61" s="19">
        <v>15</v>
      </c>
      <c r="F61" s="33"/>
      <c r="G61" s="19">
        <f t="shared" si="1"/>
        <v>0</v>
      </c>
      <c r="H61" s="32" t="s">
        <v>121</v>
      </c>
      <c r="J61" s="1">
        <v>158</v>
      </c>
    </row>
    <row r="62" spans="1:10" ht="29.25" customHeight="1">
      <c r="A62" s="16">
        <v>39</v>
      </c>
      <c r="B62" s="17" t="s">
        <v>136</v>
      </c>
      <c r="C62" s="31" t="s">
        <v>137</v>
      </c>
      <c r="D62" s="18" t="s">
        <v>55</v>
      </c>
      <c r="E62" s="19">
        <v>115</v>
      </c>
      <c r="F62" s="33"/>
      <c r="G62" s="19">
        <f t="shared" si="1"/>
        <v>0</v>
      </c>
      <c r="H62" s="32" t="s">
        <v>138</v>
      </c>
      <c r="J62" s="1">
        <v>162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55</v>
      </c>
      <c r="E63" s="19">
        <v>18</v>
      </c>
      <c r="F63" s="33"/>
      <c r="G63" s="19">
        <f t="shared" si="1"/>
        <v>0</v>
      </c>
      <c r="H63" s="32" t="s">
        <v>141</v>
      </c>
      <c r="J63" s="1">
        <v>164</v>
      </c>
    </row>
    <row r="64" spans="1:10" ht="29.25" customHeight="1">
      <c r="A64" s="16">
        <v>41</v>
      </c>
      <c r="B64" s="17" t="s">
        <v>142</v>
      </c>
      <c r="C64" s="31" t="s">
        <v>143</v>
      </c>
      <c r="D64" s="18" t="s">
        <v>55</v>
      </c>
      <c r="E64" s="19">
        <v>115</v>
      </c>
      <c r="F64" s="33"/>
      <c r="G64" s="19">
        <f t="shared" si="1"/>
        <v>0</v>
      </c>
      <c r="H64" s="32" t="s">
        <v>144</v>
      </c>
      <c r="J64" s="1">
        <v>165</v>
      </c>
    </row>
    <row r="65" spans="1:10" ht="29.25" customHeight="1">
      <c r="A65" s="16">
        <v>42</v>
      </c>
      <c r="B65" s="17" t="s">
        <v>145</v>
      </c>
      <c r="C65" s="31" t="s">
        <v>146</v>
      </c>
      <c r="D65" s="18" t="s">
        <v>55</v>
      </c>
      <c r="E65" s="19">
        <v>115</v>
      </c>
      <c r="F65" s="33"/>
      <c r="G65" s="19">
        <f t="shared" si="1"/>
        <v>0</v>
      </c>
      <c r="H65" s="32" t="s">
        <v>138</v>
      </c>
      <c r="J65" s="1">
        <v>167</v>
      </c>
    </row>
    <row r="66" spans="1:10" ht="45">
      <c r="A66" s="16">
        <v>43</v>
      </c>
      <c r="B66" s="17" t="s">
        <v>147</v>
      </c>
      <c r="C66" s="31" t="s">
        <v>148</v>
      </c>
      <c r="D66" s="18" t="s">
        <v>39</v>
      </c>
      <c r="E66" s="19">
        <v>2</v>
      </c>
      <c r="F66" s="33"/>
      <c r="G66" s="19">
        <f t="shared" si="1"/>
        <v>0</v>
      </c>
      <c r="H66" s="32" t="s">
        <v>149</v>
      </c>
      <c r="J66" s="1">
        <v>346</v>
      </c>
    </row>
    <row r="67" spans="1:10" ht="30">
      <c r="A67" s="16">
        <v>44</v>
      </c>
      <c r="B67" s="17" t="s">
        <v>150</v>
      </c>
      <c r="C67" s="31" t="s">
        <v>151</v>
      </c>
      <c r="D67" s="18" t="s">
        <v>127</v>
      </c>
      <c r="E67" s="19">
        <v>6</v>
      </c>
      <c r="F67" s="33"/>
      <c r="G67" s="19">
        <f t="shared" si="1"/>
        <v>0</v>
      </c>
      <c r="H67" s="32"/>
      <c r="J67" s="1">
        <v>351</v>
      </c>
    </row>
    <row r="68" spans="1:10" ht="30">
      <c r="A68" s="16">
        <v>45</v>
      </c>
      <c r="B68" s="17" t="s">
        <v>152</v>
      </c>
      <c r="C68" s="31" t="s">
        <v>153</v>
      </c>
      <c r="D68" s="18" t="s">
        <v>55</v>
      </c>
      <c r="E68" s="19">
        <v>16</v>
      </c>
      <c r="F68" s="33"/>
      <c r="G68" s="19">
        <f t="shared" si="1"/>
        <v>0</v>
      </c>
      <c r="H68" s="32" t="s">
        <v>88</v>
      </c>
      <c r="J68" s="1">
        <v>175</v>
      </c>
    </row>
    <row r="69" spans="1:10" ht="29.25" customHeight="1">
      <c r="A69" s="16">
        <v>46</v>
      </c>
      <c r="B69" s="17" t="s">
        <v>154</v>
      </c>
      <c r="C69" s="31" t="s">
        <v>155</v>
      </c>
      <c r="D69" s="18" t="s">
        <v>55</v>
      </c>
      <c r="E69" s="19">
        <v>8.5</v>
      </c>
      <c r="F69" s="33"/>
      <c r="G69" s="19">
        <f t="shared" si="1"/>
        <v>0</v>
      </c>
      <c r="H69" s="32" t="s">
        <v>156</v>
      </c>
      <c r="J69" s="1">
        <v>176</v>
      </c>
    </row>
    <row r="70" spans="1:10" ht="29.25" customHeight="1">
      <c r="A70" s="16">
        <v>47</v>
      </c>
      <c r="B70" s="17" t="s">
        <v>157</v>
      </c>
      <c r="C70" s="31" t="s">
        <v>158</v>
      </c>
      <c r="D70" s="18" t="s">
        <v>55</v>
      </c>
      <c r="E70" s="19">
        <v>16</v>
      </c>
      <c r="F70" s="33"/>
      <c r="G70" s="19">
        <f t="shared" si="1"/>
        <v>0</v>
      </c>
      <c r="H70" s="32" t="s">
        <v>159</v>
      </c>
      <c r="J70" s="1">
        <v>177</v>
      </c>
    </row>
    <row r="71" spans="1:10" ht="29.25" customHeight="1">
      <c r="A71" s="16">
        <v>48</v>
      </c>
      <c r="B71" s="17" t="s">
        <v>160</v>
      </c>
      <c r="C71" s="31" t="s">
        <v>161</v>
      </c>
      <c r="D71" s="18" t="s">
        <v>55</v>
      </c>
      <c r="E71" s="19">
        <v>2</v>
      </c>
      <c r="F71" s="33"/>
      <c r="G71" s="19">
        <f t="shared" si="1"/>
        <v>0</v>
      </c>
      <c r="H71" s="32" t="s">
        <v>88</v>
      </c>
      <c r="J71" s="1">
        <v>179</v>
      </c>
    </row>
    <row r="72" spans="1:10" ht="30">
      <c r="A72" s="16">
        <v>49</v>
      </c>
      <c r="B72" s="17" t="s">
        <v>162</v>
      </c>
      <c r="C72" s="31" t="s">
        <v>163</v>
      </c>
      <c r="D72" s="18" t="s">
        <v>55</v>
      </c>
      <c r="E72" s="19">
        <v>14.5</v>
      </c>
      <c r="F72" s="33"/>
      <c r="G72" s="19">
        <f t="shared" si="1"/>
        <v>0</v>
      </c>
      <c r="H72" s="32" t="s">
        <v>164</v>
      </c>
      <c r="J72" s="1">
        <v>182</v>
      </c>
    </row>
    <row r="73" spans="1:10" ht="29.25" customHeight="1">
      <c r="A73" s="16">
        <v>50</v>
      </c>
      <c r="B73" s="17" t="s">
        <v>165</v>
      </c>
      <c r="C73" s="31" t="s">
        <v>166</v>
      </c>
      <c r="D73" s="18" t="s">
        <v>167</v>
      </c>
      <c r="E73" s="19">
        <v>19.5</v>
      </c>
      <c r="F73" s="33"/>
      <c r="G73" s="19">
        <f t="shared" si="1"/>
        <v>0</v>
      </c>
      <c r="H73" s="32" t="s">
        <v>168</v>
      </c>
      <c r="J73" s="1">
        <v>183</v>
      </c>
    </row>
    <row r="74" spans="1:10" ht="30">
      <c r="A74" s="16">
        <v>51</v>
      </c>
      <c r="B74" s="17" t="s">
        <v>169</v>
      </c>
      <c r="C74" s="31" t="s">
        <v>170</v>
      </c>
      <c r="D74" s="18" t="s">
        <v>55</v>
      </c>
      <c r="E74" s="19">
        <v>2</v>
      </c>
      <c r="F74" s="33"/>
      <c r="G74" s="19">
        <f t="shared" si="1"/>
        <v>0</v>
      </c>
      <c r="H74" s="32" t="s">
        <v>88</v>
      </c>
      <c r="J74" s="1">
        <v>186</v>
      </c>
    </row>
    <row r="75" spans="1:10" ht="60">
      <c r="A75" s="16">
        <v>52</v>
      </c>
      <c r="B75" s="17" t="s">
        <v>171</v>
      </c>
      <c r="C75" s="31" t="s">
        <v>172</v>
      </c>
      <c r="D75" s="18" t="s">
        <v>55</v>
      </c>
      <c r="E75" s="19">
        <v>3</v>
      </c>
      <c r="F75" s="33"/>
      <c r="G75" s="19">
        <f t="shared" si="1"/>
        <v>0</v>
      </c>
      <c r="H75" s="32"/>
      <c r="J75" s="1">
        <v>401</v>
      </c>
    </row>
    <row r="76" spans="1:10" ht="29.25" customHeight="1">
      <c r="A76" s="16">
        <v>53</v>
      </c>
      <c r="B76" s="17" t="s">
        <v>173</v>
      </c>
      <c r="C76" s="31" t="s">
        <v>174</v>
      </c>
      <c r="D76" s="18" t="s">
        <v>39</v>
      </c>
      <c r="E76" s="19">
        <v>2</v>
      </c>
      <c r="F76" s="33"/>
      <c r="G76" s="19">
        <f t="shared" si="1"/>
        <v>0</v>
      </c>
      <c r="H76" s="32" t="s">
        <v>175</v>
      </c>
      <c r="J76" s="1">
        <v>204</v>
      </c>
    </row>
    <row r="77" spans="1:10" ht="29.25" customHeight="1">
      <c r="A77" s="16">
        <v>54</v>
      </c>
      <c r="B77" s="17" t="s">
        <v>176</v>
      </c>
      <c r="C77" s="31" t="s">
        <v>177</v>
      </c>
      <c r="D77" s="18" t="s">
        <v>99</v>
      </c>
      <c r="E77" s="19">
        <v>1</v>
      </c>
      <c r="F77" s="33"/>
      <c r="G77" s="19">
        <f t="shared" si="1"/>
        <v>0</v>
      </c>
      <c r="H77" s="32" t="s">
        <v>178</v>
      </c>
      <c r="J77" s="1">
        <v>205</v>
      </c>
    </row>
    <row r="78" spans="1:10" ht="29.25" customHeight="1">
      <c r="A78" s="16">
        <v>55</v>
      </c>
      <c r="B78" s="17" t="s">
        <v>179</v>
      </c>
      <c r="C78" s="31" t="s">
        <v>180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181</v>
      </c>
      <c r="J78" s="1">
        <v>207</v>
      </c>
    </row>
    <row r="79" spans="1:10" ht="29.25" customHeight="1">
      <c r="A79" s="16">
        <v>56</v>
      </c>
      <c r="B79" s="17" t="s">
        <v>182</v>
      </c>
      <c r="C79" s="31" t="s">
        <v>183</v>
      </c>
      <c r="D79" s="18" t="s">
        <v>39</v>
      </c>
      <c r="E79" s="19">
        <v>3</v>
      </c>
      <c r="F79" s="33"/>
      <c r="G79" s="19">
        <f t="shared" si="1"/>
        <v>0</v>
      </c>
      <c r="H79" s="32" t="s">
        <v>184</v>
      </c>
      <c r="J79" s="1">
        <v>209</v>
      </c>
    </row>
    <row r="80" spans="1:10" ht="45">
      <c r="A80" s="16">
        <v>57</v>
      </c>
      <c r="B80" s="17" t="s">
        <v>185</v>
      </c>
      <c r="C80" s="31" t="s">
        <v>186</v>
      </c>
      <c r="D80" s="18" t="s">
        <v>127</v>
      </c>
      <c r="E80" s="19">
        <v>10</v>
      </c>
      <c r="F80" s="33"/>
      <c r="G80" s="19">
        <f t="shared" si="1"/>
        <v>0</v>
      </c>
      <c r="H80" s="32" t="s">
        <v>187</v>
      </c>
      <c r="J80" s="1">
        <v>214</v>
      </c>
    </row>
    <row r="81" spans="1:10" ht="29.25" customHeight="1">
      <c r="A81" s="16">
        <v>58</v>
      </c>
      <c r="B81" s="17" t="s">
        <v>188</v>
      </c>
      <c r="C81" s="31" t="s">
        <v>189</v>
      </c>
      <c r="D81" s="18" t="s">
        <v>127</v>
      </c>
      <c r="E81" s="19">
        <v>10</v>
      </c>
      <c r="F81" s="33"/>
      <c r="G81" s="19">
        <f t="shared" si="1"/>
        <v>0</v>
      </c>
      <c r="H81" s="32" t="s">
        <v>187</v>
      </c>
      <c r="J81" s="1">
        <v>215</v>
      </c>
    </row>
    <row r="82" spans="1:10" ht="30">
      <c r="A82" s="16">
        <v>59</v>
      </c>
      <c r="B82" s="17" t="s">
        <v>190</v>
      </c>
      <c r="C82" s="31" t="s">
        <v>191</v>
      </c>
      <c r="D82" s="18" t="s">
        <v>99</v>
      </c>
      <c r="E82" s="19">
        <v>1</v>
      </c>
      <c r="F82" s="33"/>
      <c r="G82" s="19">
        <f t="shared" si="1"/>
        <v>0</v>
      </c>
      <c r="H82" s="32"/>
      <c r="J82" s="1">
        <v>224</v>
      </c>
    </row>
    <row r="83" spans="1:10" ht="30">
      <c r="A83" s="16">
        <v>60</v>
      </c>
      <c r="B83" s="17" t="s">
        <v>192</v>
      </c>
      <c r="C83" s="31" t="s">
        <v>193</v>
      </c>
      <c r="D83" s="18" t="s">
        <v>99</v>
      </c>
      <c r="E83" s="19">
        <v>1</v>
      </c>
      <c r="F83" s="33"/>
      <c r="G83" s="19">
        <f t="shared" si="1"/>
        <v>0</v>
      </c>
      <c r="H83" s="32"/>
      <c r="J83" s="1">
        <v>225</v>
      </c>
    </row>
    <row r="84" spans="1:10" ht="29.25" customHeight="1">
      <c r="A84" s="16">
        <v>61</v>
      </c>
      <c r="B84" s="17" t="s">
        <v>194</v>
      </c>
      <c r="C84" s="31" t="s">
        <v>195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196</v>
      </c>
      <c r="J84" s="1">
        <v>231</v>
      </c>
    </row>
    <row r="85" spans="1:10" ht="29.25" customHeight="1">
      <c r="A85" s="16">
        <v>62</v>
      </c>
      <c r="B85" s="17" t="s">
        <v>197</v>
      </c>
      <c r="C85" s="31" t="s">
        <v>198</v>
      </c>
      <c r="D85" s="18" t="s">
        <v>99</v>
      </c>
      <c r="E85" s="19">
        <v>1</v>
      </c>
      <c r="F85" s="33"/>
      <c r="G85" s="19">
        <f t="shared" si="1"/>
        <v>0</v>
      </c>
      <c r="H85" s="32" t="s">
        <v>199</v>
      </c>
      <c r="J85" s="1">
        <v>234</v>
      </c>
    </row>
    <row r="86" spans="1:10" ht="29.25" customHeight="1">
      <c r="A86" s="16">
        <v>63</v>
      </c>
      <c r="B86" s="17" t="s">
        <v>200</v>
      </c>
      <c r="C86" s="31" t="s">
        <v>201</v>
      </c>
      <c r="D86" s="18" t="s">
        <v>99</v>
      </c>
      <c r="E86" s="19">
        <v>1</v>
      </c>
      <c r="F86" s="33"/>
      <c r="G86" s="19">
        <f t="shared" si="1"/>
        <v>0</v>
      </c>
      <c r="H86" s="32"/>
      <c r="J86" s="1">
        <v>235</v>
      </c>
    </row>
    <row r="87" spans="1:10" ht="29.25" customHeight="1">
      <c r="A87" s="16">
        <v>64</v>
      </c>
      <c r="B87" s="17" t="s">
        <v>202</v>
      </c>
      <c r="C87" s="31" t="s">
        <v>203</v>
      </c>
      <c r="D87" s="18" t="s">
        <v>99</v>
      </c>
      <c r="E87" s="19">
        <v>1</v>
      </c>
      <c r="F87" s="33"/>
      <c r="G87" s="19">
        <f t="shared" si="1"/>
        <v>0</v>
      </c>
      <c r="H87" s="32" t="s">
        <v>88</v>
      </c>
      <c r="J87" s="1">
        <v>329</v>
      </c>
    </row>
    <row r="88" spans="1:10" ht="90">
      <c r="A88" s="16">
        <v>65</v>
      </c>
      <c r="B88" s="17" t="s">
        <v>204</v>
      </c>
      <c r="C88" s="31" t="s">
        <v>205</v>
      </c>
      <c r="D88" s="18" t="s">
        <v>99</v>
      </c>
      <c r="E88" s="19">
        <v>1</v>
      </c>
      <c r="F88" s="33"/>
      <c r="G88" s="19">
        <f aca="true" t="shared" si="2" ref="G88:G95">ROUND(E88*F88,2)</f>
        <v>0</v>
      </c>
      <c r="H88" s="32" t="s">
        <v>206</v>
      </c>
      <c r="J88" s="1">
        <v>373</v>
      </c>
    </row>
    <row r="89" spans="1:10" ht="60">
      <c r="A89" s="16">
        <v>66</v>
      </c>
      <c r="B89" s="17" t="s">
        <v>207</v>
      </c>
      <c r="C89" s="31" t="s">
        <v>208</v>
      </c>
      <c r="D89" s="18" t="s">
        <v>99</v>
      </c>
      <c r="E89" s="19">
        <v>1</v>
      </c>
      <c r="F89" s="33"/>
      <c r="G89" s="19">
        <f t="shared" si="2"/>
        <v>0</v>
      </c>
      <c r="H89" s="32"/>
      <c r="J89" s="1">
        <v>399</v>
      </c>
    </row>
    <row r="90" spans="1:10" ht="45">
      <c r="A90" s="16">
        <v>67</v>
      </c>
      <c r="B90" s="17" t="s">
        <v>209</v>
      </c>
      <c r="C90" s="31" t="s">
        <v>210</v>
      </c>
      <c r="D90" s="18" t="s">
        <v>99</v>
      </c>
      <c r="E90" s="19">
        <v>1</v>
      </c>
      <c r="F90" s="33"/>
      <c r="G90" s="19">
        <f t="shared" si="2"/>
        <v>0</v>
      </c>
      <c r="H90" s="32"/>
      <c r="J90" s="1">
        <v>400</v>
      </c>
    </row>
    <row r="91" spans="1:10" ht="30">
      <c r="A91" s="16">
        <v>68</v>
      </c>
      <c r="B91" s="17" t="s">
        <v>211</v>
      </c>
      <c r="C91" s="31" t="s">
        <v>212</v>
      </c>
      <c r="D91" s="18" t="s">
        <v>39</v>
      </c>
      <c r="E91" s="19">
        <v>2</v>
      </c>
      <c r="F91" s="33"/>
      <c r="G91" s="19">
        <f t="shared" si="2"/>
        <v>0</v>
      </c>
      <c r="H91" s="32" t="s">
        <v>213</v>
      </c>
      <c r="J91" s="1">
        <v>237</v>
      </c>
    </row>
    <row r="92" spans="1:10" ht="29.25" customHeight="1">
      <c r="A92" s="16">
        <v>69</v>
      </c>
      <c r="B92" s="17" t="s">
        <v>214</v>
      </c>
      <c r="C92" s="31" t="s">
        <v>215</v>
      </c>
      <c r="D92" s="18" t="s">
        <v>39</v>
      </c>
      <c r="E92" s="19">
        <v>1</v>
      </c>
      <c r="F92" s="33"/>
      <c r="G92" s="19">
        <f t="shared" si="2"/>
        <v>0</v>
      </c>
      <c r="H92" s="32" t="s">
        <v>216</v>
      </c>
      <c r="J92" s="1">
        <v>252</v>
      </c>
    </row>
    <row r="93" spans="1:10" ht="30">
      <c r="A93" s="16">
        <v>70</v>
      </c>
      <c r="B93" s="17" t="s">
        <v>217</v>
      </c>
      <c r="C93" s="31" t="s">
        <v>218</v>
      </c>
      <c r="D93" s="18" t="s">
        <v>39</v>
      </c>
      <c r="E93" s="19">
        <v>1</v>
      </c>
      <c r="F93" s="33"/>
      <c r="G93" s="19">
        <f t="shared" si="2"/>
        <v>0</v>
      </c>
      <c r="H93" s="32" t="s">
        <v>216</v>
      </c>
      <c r="J93" s="1">
        <v>253</v>
      </c>
    </row>
    <row r="94" spans="1:10" ht="30">
      <c r="A94" s="16">
        <v>71</v>
      </c>
      <c r="B94" s="17" t="s">
        <v>219</v>
      </c>
      <c r="C94" s="31" t="s">
        <v>220</v>
      </c>
      <c r="D94" s="18" t="s">
        <v>99</v>
      </c>
      <c r="E94" s="19">
        <v>1</v>
      </c>
      <c r="F94" s="33"/>
      <c r="G94" s="19">
        <f t="shared" si="2"/>
        <v>0</v>
      </c>
      <c r="H94" s="32" t="s">
        <v>221</v>
      </c>
      <c r="J94" s="1">
        <v>303</v>
      </c>
    </row>
    <row r="95" spans="1:10" ht="29.25" customHeight="1">
      <c r="A95" s="16">
        <v>72</v>
      </c>
      <c r="B95" s="17" t="s">
        <v>222</v>
      </c>
      <c r="C95" s="31" t="s">
        <v>223</v>
      </c>
      <c r="D95" s="18" t="s">
        <v>21</v>
      </c>
      <c r="E95" s="19">
        <v>1</v>
      </c>
      <c r="F95" s="33"/>
      <c r="G95" s="19">
        <f t="shared" si="2"/>
        <v>0</v>
      </c>
      <c r="H95" s="32"/>
      <c r="J95" s="1">
        <v>307</v>
      </c>
    </row>
    <row r="96" spans="1:8" ht="27" customHeight="1">
      <c r="A96" s="77" t="s">
        <v>224</v>
      </c>
      <c r="B96" s="78"/>
      <c r="C96" s="78"/>
      <c r="D96" s="78"/>
      <c r="E96" s="78"/>
      <c r="F96" s="78"/>
      <c r="G96" s="15">
        <f>SUM(G24:G95)</f>
        <v>0</v>
      </c>
      <c r="H96" s="26"/>
    </row>
    <row r="97" spans="1:8" s="29" customFormat="1" ht="27" customHeight="1">
      <c r="A97" s="59" t="s">
        <v>225</v>
      </c>
      <c r="B97" s="59"/>
      <c r="C97" s="59"/>
      <c r="D97" s="59"/>
      <c r="E97" s="59"/>
      <c r="F97" s="59"/>
      <c r="G97" s="59"/>
      <c r="H97" s="59"/>
    </row>
    <row r="98" spans="1:8" ht="27" customHeight="1">
      <c r="A98" s="58" t="s">
        <v>226</v>
      </c>
      <c r="B98" s="58"/>
      <c r="C98" s="58"/>
      <c r="D98" s="58"/>
      <c r="E98" s="58"/>
      <c r="F98" s="58"/>
      <c r="G98" s="58"/>
      <c r="H98" s="58"/>
    </row>
    <row r="99" spans="1:8" ht="15.75" customHeight="1">
      <c r="A99" s="27"/>
      <c r="B99" s="99" t="s">
        <v>227</v>
      </c>
      <c r="C99" s="99"/>
      <c r="D99" s="99"/>
      <c r="E99" s="99"/>
      <c r="F99" s="100"/>
      <c r="G99"/>
      <c r="H99"/>
    </row>
    <row r="100" spans="1:6" ht="45" customHeight="1">
      <c r="A100" s="28">
        <v>1</v>
      </c>
      <c r="B100" s="97" t="s">
        <v>228</v>
      </c>
      <c r="C100" s="97"/>
      <c r="D100" s="97"/>
      <c r="E100" s="97"/>
      <c r="F100" s="98"/>
    </row>
    <row r="101" spans="1:6" ht="60" customHeight="1">
      <c r="A101" s="28">
        <v>2</v>
      </c>
      <c r="B101" s="97" t="s">
        <v>229</v>
      </c>
      <c r="C101" s="97"/>
      <c r="D101" s="97"/>
      <c r="E101" s="97"/>
      <c r="F101" s="98"/>
    </row>
    <row r="102" spans="1:6" ht="60" customHeight="1">
      <c r="A102" s="28">
        <v>3</v>
      </c>
      <c r="B102" s="97" t="s">
        <v>230</v>
      </c>
      <c r="C102" s="97"/>
      <c r="D102" s="97"/>
      <c r="E102" s="97"/>
      <c r="F102" s="98"/>
    </row>
    <row r="103" spans="1:6" ht="120" customHeight="1">
      <c r="A103" s="28">
        <v>4</v>
      </c>
      <c r="B103" s="97" t="s">
        <v>231</v>
      </c>
      <c r="C103" s="97"/>
      <c r="D103" s="97"/>
      <c r="E103" s="97"/>
      <c r="F103" s="98"/>
    </row>
    <row r="104" spans="1:6" ht="15">
      <c r="A104" s="10"/>
      <c r="B104" s="30"/>
      <c r="C104" s="30"/>
      <c r="D104" s="30"/>
      <c r="E104" s="30"/>
      <c r="F104" s="3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</sheetData>
  <sheetProtection password="EB95" sheet="1" formatColumns="0" formatRows="0" insertColumns="0" insertHyperlinks="0" deleteColumns="0" deleteRows="0" autoFilter="0" pivotTables="0"/>
  <mergeCells count="39">
    <mergeCell ref="B100:F100"/>
    <mergeCell ref="B101:F101"/>
    <mergeCell ref="B102:F102"/>
    <mergeCell ref="B103:F103"/>
    <mergeCell ref="B99:F99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2019-12-12T11:20:55Z</dcterms:modified>
  <cp:category/>
  <cp:version/>
  <cp:contentType/>
  <cp:contentStatus/>
</cp:coreProperties>
</file>