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<sst xmlns="http://schemas.openxmlformats.org/spreadsheetml/2006/main" count="232" uniqueCount="184">
  <si>
    <t>Oprava volného bytu č.9, Volgogradská 72</t>
  </si>
  <si>
    <t>VZ č. 276/2019</t>
  </si>
  <si>
    <t>13.12.2019 08:32:53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</si>
  <si>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</si>
  <si>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</si>
  <si>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</si>
  <si>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</si>
  <si>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</si>
  <si>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</si>
  <si>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</si>
  <si>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</si>
  <si>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</si>
  <si>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</si>
  <si>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</si>
  <si>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</si>
  <si>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</si>
  <si>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</si>
  <si>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</si>
  <si>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72/2423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</si>
  <si>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</si>
  <si>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</si>
  <si>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</si>
  <si>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</si>
  <si>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</si>
  <si>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</si>
  <si>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</si>
  <si>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</si>
  <si>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</si>
  <si>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</si>
  <si>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</si>
  <si>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</si>
  <si>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</si>
  <si>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</si>
  <si>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</si>
  <si>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</si>
  <si>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</si>
  <si>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</si>
  <si>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</si>
  <si>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</si>
  <si>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</si>
  <si>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</si>
  <si>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</si>
  <si>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</si>
  <si>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</si>
  <si>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3.37</t>
  </si>
  <si>
    <t>výměna kuchyňské linky 150 cm</t>
  </si>
  <si>
    <t>tl.lamina min.18mm,dekor dřevo, ve spodním díle 4 šuplíky s kolejničkami, ABS hrany tl.2mm, zavírače zásuvek s měkkým dorazem, spodní skřínky osadit na nožkách s krycí lištou</t>
  </si>
  <si>
    <t>3.40</t>
  </si>
  <si>
    <t>výměna skříňky nad digestoří</t>
  </si>
  <si>
    <t>dekor kuch.linky, s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</si>
  <si>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</si>
  <si>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</si>
  <si>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</si>
  <si>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</si>
  <si>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tl.lamina min 18 mm,dekor kuch.linky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</si>
  <si>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</si>
  <si>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</si>
  <si>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</si>
  <si>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</si>
  <si>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pokoj</t>
  </si>
  <si>
    <t>3.60</t>
  </si>
  <si>
    <t>výměna vnitřních dveří – prosklené 2/3 sklo 80 cm</t>
  </si>
  <si>
    <t>obýv.pokoj</t>
  </si>
  <si>
    <t>3.69</t>
  </si>
  <si>
    <t>výměna dveřního prahu – délka 80 cm</t>
  </si>
  <si>
    <t>2x pokoj, vstupní dveře</t>
  </si>
  <si>
    <t>3.78</t>
  </si>
  <si>
    <t>výměna přechodových lišt – délka 70 cm</t>
  </si>
  <si>
    <t>koupelna,WC</t>
  </si>
  <si>
    <t>3.82</t>
  </si>
  <si>
    <t>výměna dveřního kování</t>
  </si>
  <si>
    <t>kov,koupelna,WC,2xpokoj</t>
  </si>
  <si>
    <t>3.83</t>
  </si>
  <si>
    <t>výměna zámku u dveří</t>
  </si>
  <si>
    <t>koupelna,WC,2xpokoj</t>
  </si>
  <si>
    <t>3.86</t>
  </si>
  <si>
    <t>výměna zárubně ocelové pro dveře – šířky 80 cm</t>
  </si>
  <si>
    <t xml:space="preserve"> pokoj,OP</t>
  </si>
  <si>
    <t>3.89</t>
  </si>
  <si>
    <t>výměna zárubně ocelové pro vstupní vchodové dveře – šířky 80 cm</t>
  </si>
  <si>
    <t>3.94</t>
  </si>
  <si>
    <t>seřízení oken</t>
  </si>
  <si>
    <t>2x okno, 1x balón a okno</t>
  </si>
  <si>
    <t>3.114</t>
  </si>
  <si>
    <t>výměna dřezové desky dl. 150 cm, vč. ukončovacích lišt</t>
  </si>
  <si>
    <t>tl.28 mm, včetně hliníkové hrany u sporáku</t>
  </si>
  <si>
    <t>3.118</t>
  </si>
  <si>
    <t>výměna větracích mřížek</t>
  </si>
  <si>
    <t>spižní skříň,koupelna,WC</t>
  </si>
  <si>
    <t>3.123</t>
  </si>
  <si>
    <t>demontáž a zpětná montáž zařizovacích předmětů, viz poznámka</t>
  </si>
  <si>
    <t>D+M vestavné skříně 120 cm v předsíni( při výměně PVC),plyn.sporáku</t>
  </si>
  <si>
    <t>3.143</t>
  </si>
  <si>
    <t>demontáž dřevěného rámu a dveří včetně začištění omítek - viz poznámka</t>
  </si>
  <si>
    <t>do kuchyně</t>
  </si>
  <si>
    <t>4.1</t>
  </si>
  <si>
    <t>stržení původního PVC</t>
  </si>
  <si>
    <t>m2</t>
  </si>
  <si>
    <t>předsíň,kuchyň,pokoje, WC,koupelna</t>
  </si>
  <si>
    <t>4.2</t>
  </si>
  <si>
    <t>úprava podkladu – nivelace</t>
  </si>
  <si>
    <t>předsíň,kuchyň</t>
  </si>
  <si>
    <t>4.3</t>
  </si>
  <si>
    <t>položení PVC – střední zátěž, celoplošně podlepit</t>
  </si>
  <si>
    <t>pokoje, dekor dřevo, celoplošně podlepit</t>
  </si>
  <si>
    <t>4.4</t>
  </si>
  <si>
    <t>položení PVC – vyšší zátěž, celoplošně podlepit</t>
  </si>
  <si>
    <t>předsíň,kuchyň, dekor dřevo, celoplošně podlepit</t>
  </si>
  <si>
    <t>4.5</t>
  </si>
  <si>
    <t>nalepení obvodové lišty PVC</t>
  </si>
  <si>
    <t>bm</t>
  </si>
  <si>
    <t>4.7</t>
  </si>
  <si>
    <t>odstranění parketové podlahy</t>
  </si>
  <si>
    <t>pokoje</t>
  </si>
  <si>
    <t>4.10</t>
  </si>
  <si>
    <t>úprava podkladového násypu</t>
  </si>
  <si>
    <t>pokoje, vyrovnávací podsyp, např.Liapor</t>
  </si>
  <si>
    <t>4.11</t>
  </si>
  <si>
    <t>položení 2 vrstev OSB desek</t>
  </si>
  <si>
    <t>2 vrstvy( 1x OSB, 1x Durelis)</t>
  </si>
  <si>
    <t>5.1</t>
  </si>
  <si>
    <t>zhotovení nových štukových omítek</t>
  </si>
  <si>
    <t xml:space="preserve"> včetně úpravy podkladu, perlinky, lepidla</t>
  </si>
  <si>
    <t>5.2</t>
  </si>
  <si>
    <t>lokální opravy prasklin, prasklin panelových spojů</t>
  </si>
  <si>
    <t>perlinka, lepidlo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</si>
  <si>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</si>
  <si>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</si>
  <si>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</si>
  <si>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</si>
  <si>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</si>
  <si>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</si>
  <si>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6.8</t>
  </si>
  <si>
    <t>vybourání keramického obkladu</t>
  </si>
  <si>
    <t>kuchyň</t>
  </si>
  <si>
    <t>6.15</t>
  </si>
  <si>
    <t>vybourání soklíku</t>
  </si>
  <si>
    <t>m</t>
  </si>
  <si>
    <t>kuchyň, předsíň</t>
  </si>
  <si>
    <t>7.11</t>
  </si>
  <si>
    <t>nátěr radiátorů</t>
  </si>
  <si>
    <t>kuchyň 12 článků litina, pokoj 15 článků litina, OP 17 článků litina, barva bílá, syntetika</t>
  </si>
  <si>
    <t>7.12</t>
  </si>
  <si>
    <t>nátěr rozvodů ÚT</t>
  </si>
  <si>
    <t>barva bílá, syntetika</t>
  </si>
  <si>
    <t>7.15</t>
  </si>
  <si>
    <t>nátěr zárubní – šířka 70 cm</t>
  </si>
  <si>
    <t>7.16</t>
  </si>
  <si>
    <t>nátěr zárubní – šířka 80 cm</t>
  </si>
  <si>
    <t>barva bílá syntetika, vstupní barva hnědá</t>
  </si>
  <si>
    <t>8.11</t>
  </si>
  <si>
    <t>vypouštění topného systému, viz poznámka</t>
  </si>
  <si>
    <t>4.NP</t>
  </si>
  <si>
    <t>8.12</t>
  </si>
  <si>
    <t>napouštění topného systému, viz poznámka</t>
  </si>
  <si>
    <t>8.14</t>
  </si>
  <si>
    <t>výměna radiátoru – litinový, včetně D+M RTN, viz poznámka</t>
  </si>
  <si>
    <t>kuchyň-výkon 1,15 kW,pokoj-výkon 1,30 kW, OP-výkon 1,76 kW</t>
  </si>
  <si>
    <t>8.20</t>
  </si>
  <si>
    <t>výměna termoregulačního ventilu, včetně hlavice</t>
  </si>
  <si>
    <t>2x pokoj</t>
  </si>
  <si>
    <t>9.16</t>
  </si>
  <si>
    <t>výměna zámkové vložky</t>
  </si>
  <si>
    <t>bezpečnostní,vstupní dveře</t>
  </si>
  <si>
    <t>9.17</t>
  </si>
  <si>
    <t>výměna kování k zámkové vložce, viz poznámka</t>
  </si>
  <si>
    <t>9.26</t>
  </si>
  <si>
    <t>výměna bytového jádra dle přiložené PD a rozpočtu</t>
  </si>
  <si>
    <t>11.18</t>
  </si>
  <si>
    <t>vyčištění sporáku, trouby, včetně odmaštění</t>
  </si>
  <si>
    <t>11.28</t>
  </si>
  <si>
    <t>umytí oken plastových, včetně rámu a parapetu, viz poznámka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</si>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</sst>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49" fontId="0" fillId="2" borderId="46" xfId="0" applyNumberFormat="1" applyFill="1" applyBorder="1" applyAlignment="1">
      <alignment horizontal="left"/>
    </xf>
    <xf numFmtId="49" fontId="0" fillId="2" borderId="47" xfId="0" applyNumberFormat="1" applyFill="1" applyBorder="1" applyAlignment="1">
      <alignment horizontal="left"/>
    </xf>
    <xf numFmtId="49" fontId="0" fillId="2" borderId="4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showGridLines="0" tabSelected="1" zoomScale="115" zoomScaleNormal="115" workbookViewId="0" topLeftCell="A1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701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49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105"/>
      <c r="D10" s="90"/>
      <c r="E10" s="91"/>
      <c r="F10" s="91"/>
      <c r="G10" s="92"/>
      <c r="H10" s="6"/>
    </row>
    <row r="11" spans="1:8" ht="15">
      <c r="A11" s="99" t="s">
        <v>12</v>
      </c>
      <c r="B11" s="100"/>
      <c r="C11" s="101"/>
      <c r="D11" s="102"/>
      <c r="E11" s="103"/>
      <c r="F11" s="103"/>
      <c r="G11" s="104"/>
      <c r="H11" s="6"/>
    </row>
    <row r="12" spans="1:8" ht="15.75" customHeight="1">
      <c r="A12" s="76" t="s">
        <v>13</v>
      </c>
      <c r="B12" s="77"/>
      <c r="C12" s="77"/>
      <c r="D12" s="96"/>
      <c r="E12" s="97"/>
      <c r="F12" s="97"/>
      <c r="G12" s="98"/>
      <c r="H12" s="6"/>
    </row>
    <row r="13" spans="1:8" ht="15.75" customHeight="1">
      <c r="A13" s="9"/>
      <c r="D13" s="10"/>
      <c r="H13" s="6"/>
    </row>
    <row r="14" spans="1:8" ht="15.75" customHeight="1">
      <c r="A14" s="93" t="s">
        <v>14</v>
      </c>
      <c r="B14" s="94"/>
      <c r="C14" s="94"/>
      <c r="D14" s="94"/>
      <c r="E14" s="94"/>
      <c r="F14" s="94"/>
      <c r="G14" s="95"/>
      <c r="H14" s="6"/>
    </row>
    <row r="15" spans="1:8" ht="15">
      <c r="A15" s="106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9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14</v>
      </c>
    </row>
    <row r="26" spans="1:10" ht="65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123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78</v>
      </c>
    </row>
    <row r="28" spans="1:10" ht="52.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81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82</v>
      </c>
    </row>
    <row r="30" spans="1:10" ht="48" customHeight="1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54</v>
      </c>
      <c r="J30" s="1">
        <v>89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93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59</v>
      </c>
      <c r="J32" s="1">
        <v>97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101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36</v>
      </c>
      <c r="E34" s="19">
        <v>3</v>
      </c>
      <c r="F34" s="38"/>
      <c r="G34" s="19">
        <f t="shared" si="0"/>
        <v>0</v>
      </c>
      <c r="H34" s="37" t="s">
        <v>65</v>
      </c>
      <c r="J34" s="1">
        <v>110</v>
      </c>
    </row>
    <row r="35" spans="1:10" ht="29.25" customHeight="1">
      <c r="A35" s="16">
        <v>12</v>
      </c>
      <c r="B35" s="17" t="s">
        <v>66</v>
      </c>
      <c r="C35" s="36" t="s">
        <v>67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68</v>
      </c>
      <c r="J35" s="1">
        <v>119</v>
      </c>
    </row>
    <row r="36" spans="1:10" ht="29.25" customHeight="1">
      <c r="A36" s="16">
        <v>13</v>
      </c>
      <c r="B36" s="17" t="s">
        <v>69</v>
      </c>
      <c r="C36" s="36" t="s">
        <v>70</v>
      </c>
      <c r="D36" s="18" t="s">
        <v>36</v>
      </c>
      <c r="E36" s="19">
        <v>4</v>
      </c>
      <c r="F36" s="38"/>
      <c r="G36" s="19">
        <f t="shared" si="0"/>
        <v>0</v>
      </c>
      <c r="H36" s="37" t="s">
        <v>71</v>
      </c>
      <c r="J36" s="1">
        <v>123</v>
      </c>
    </row>
    <row r="37" spans="1:10" ht="29.25" customHeight="1">
      <c r="A37" s="16">
        <v>14</v>
      </c>
      <c r="B37" s="17" t="s">
        <v>72</v>
      </c>
      <c r="C37" s="36" t="s">
        <v>73</v>
      </c>
      <c r="D37" s="18" t="s">
        <v>36</v>
      </c>
      <c r="E37" s="19">
        <v>4</v>
      </c>
      <c r="F37" s="38"/>
      <c r="G37" s="19">
        <f t="shared" si="0"/>
        <v>0</v>
      </c>
      <c r="H37" s="37" t="s">
        <v>74</v>
      </c>
      <c r="J37" s="1">
        <v>124</v>
      </c>
    </row>
    <row r="38" spans="1:10" ht="29.25" customHeight="1">
      <c r="A38" s="16">
        <v>15</v>
      </c>
      <c r="B38" s="17" t="s">
        <v>75</v>
      </c>
      <c r="C38" s="36" t="s">
        <v>76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77</v>
      </c>
      <c r="J38" s="1">
        <v>127</v>
      </c>
    </row>
    <row r="39" spans="1:10" ht="29.25" customHeight="1">
      <c r="A39" s="16">
        <v>16</v>
      </c>
      <c r="B39" s="17" t="s">
        <v>78</v>
      </c>
      <c r="C39" s="36" t="s">
        <v>79</v>
      </c>
      <c r="D39" s="18" t="s">
        <v>36</v>
      </c>
      <c r="E39" s="19">
        <v>1</v>
      </c>
      <c r="F39" s="38"/>
      <c r="G39" s="19">
        <f t="shared" si="0"/>
        <v>0</v>
      </c>
      <c r="H39" s="37"/>
      <c r="J39" s="1">
        <v>130</v>
      </c>
    </row>
    <row r="40" spans="1:10" ht="29.25" customHeight="1">
      <c r="A40" s="16">
        <v>17</v>
      </c>
      <c r="B40" s="17" t="s">
        <v>80</v>
      </c>
      <c r="C40" s="36" t="s">
        <v>81</v>
      </c>
      <c r="D40" s="18" t="s">
        <v>36</v>
      </c>
      <c r="E40" s="19">
        <v>3</v>
      </c>
      <c r="F40" s="38"/>
      <c r="G40" s="19">
        <f t="shared" si="0"/>
        <v>0</v>
      </c>
      <c r="H40" s="37" t="s">
        <v>82</v>
      </c>
      <c r="J40" s="1">
        <v>135</v>
      </c>
    </row>
    <row r="41" spans="1:10" ht="40.5" customHeight="1">
      <c r="A41" s="16">
        <v>18</v>
      </c>
      <c r="B41" s="17" t="s">
        <v>83</v>
      </c>
      <c r="C41" s="36" t="s">
        <v>84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85</v>
      </c>
      <c r="J41" s="1">
        <v>300</v>
      </c>
    </row>
    <row r="42" spans="1:10" ht="29.25" customHeight="1">
      <c r="A42" s="16">
        <v>19</v>
      </c>
      <c r="B42" s="17" t="s">
        <v>86</v>
      </c>
      <c r="C42" s="36" t="s">
        <v>87</v>
      </c>
      <c r="D42" s="18" t="s">
        <v>36</v>
      </c>
      <c r="E42" s="19">
        <v>4</v>
      </c>
      <c r="F42" s="38"/>
      <c r="G42" s="19">
        <f t="shared" si="0"/>
        <v>0</v>
      </c>
      <c r="H42" s="37" t="s">
        <v>88</v>
      </c>
      <c r="J42" s="1">
        <v>305</v>
      </c>
    </row>
    <row r="43" spans="1:10" ht="54" customHeight="1">
      <c r="A43" s="16">
        <v>20</v>
      </c>
      <c r="B43" s="17" t="s">
        <v>89</v>
      </c>
      <c r="C43" s="36" t="s">
        <v>90</v>
      </c>
      <c r="D43" s="18" t="s">
        <v>42</v>
      </c>
      <c r="E43" s="19">
        <v>1</v>
      </c>
      <c r="F43" s="38"/>
      <c r="G43" s="19">
        <f t="shared" si="0"/>
        <v>0</v>
      </c>
      <c r="H43" s="37" t="s">
        <v>91</v>
      </c>
      <c r="J43" s="1">
        <v>315</v>
      </c>
    </row>
    <row r="44" spans="1:10" ht="29.25" customHeight="1">
      <c r="A44" s="16">
        <v>21</v>
      </c>
      <c r="B44" s="17" t="s">
        <v>92</v>
      </c>
      <c r="C44" s="36" t="s">
        <v>93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94</v>
      </c>
      <c r="J44" s="1">
        <v>359</v>
      </c>
    </row>
    <row r="45" spans="1:10" ht="47.25" customHeight="1">
      <c r="A45" s="16">
        <v>22</v>
      </c>
      <c r="B45" s="17" t="s">
        <v>95</v>
      </c>
      <c r="C45" s="36" t="s">
        <v>96</v>
      </c>
      <c r="D45" s="18" t="s">
        <v>97</v>
      </c>
      <c r="E45" s="19">
        <v>16</v>
      </c>
      <c r="F45" s="38"/>
      <c r="G45" s="19">
        <f t="shared" si="0"/>
        <v>0</v>
      </c>
      <c r="H45" s="37" t="s">
        <v>98</v>
      </c>
      <c r="J45" s="1">
        <v>148</v>
      </c>
    </row>
    <row r="46" spans="1:10" ht="29.25" customHeight="1">
      <c r="A46" s="16">
        <v>23</v>
      </c>
      <c r="B46" s="17" t="s">
        <v>99</v>
      </c>
      <c r="C46" s="36" t="s">
        <v>100</v>
      </c>
      <c r="D46" s="18" t="s">
        <v>97</v>
      </c>
      <c r="E46" s="19">
        <v>16</v>
      </c>
      <c r="F46" s="38"/>
      <c r="G46" s="19">
        <f t="shared" si="0"/>
        <v>0</v>
      </c>
      <c r="H46" s="37" t="s">
        <v>101</v>
      </c>
      <c r="J46" s="1">
        <v>149</v>
      </c>
    </row>
    <row r="47" spans="1:10" ht="44.25" customHeight="1">
      <c r="A47" s="16">
        <v>24</v>
      </c>
      <c r="B47" s="17" t="s">
        <v>102</v>
      </c>
      <c r="C47" s="36" t="s">
        <v>103</v>
      </c>
      <c r="D47" s="18" t="s">
        <v>97</v>
      </c>
      <c r="E47" s="19">
        <v>33</v>
      </c>
      <c r="F47" s="38"/>
      <c r="G47" s="19">
        <f t="shared" si="0"/>
        <v>0</v>
      </c>
      <c r="H47" s="37" t="s">
        <v>104</v>
      </c>
      <c r="J47" s="1">
        <v>150</v>
      </c>
    </row>
    <row r="48" spans="1:10" ht="47.25" customHeight="1">
      <c r="A48" s="16">
        <v>25</v>
      </c>
      <c r="B48" s="17" t="s">
        <v>105</v>
      </c>
      <c r="C48" s="36" t="s">
        <v>106</v>
      </c>
      <c r="D48" s="18" t="s">
        <v>97</v>
      </c>
      <c r="E48" s="19">
        <v>16</v>
      </c>
      <c r="F48" s="38"/>
      <c r="G48" s="19">
        <f t="shared" si="0"/>
        <v>0</v>
      </c>
      <c r="H48" s="37" t="s">
        <v>107</v>
      </c>
      <c r="J48" s="1">
        <v>151</v>
      </c>
    </row>
    <row r="49" spans="1:10" ht="29.25" customHeight="1">
      <c r="A49" s="16">
        <v>26</v>
      </c>
      <c r="B49" s="17" t="s">
        <v>108</v>
      </c>
      <c r="C49" s="36" t="s">
        <v>109</v>
      </c>
      <c r="D49" s="18" t="s">
        <v>110</v>
      </c>
      <c r="E49" s="19">
        <v>60</v>
      </c>
      <c r="F49" s="38"/>
      <c r="G49" s="19">
        <f t="shared" si="0"/>
        <v>0</v>
      </c>
      <c r="H49" s="37"/>
      <c r="J49" s="1">
        <v>152</v>
      </c>
    </row>
    <row r="50" spans="1:10" ht="29.25" customHeight="1">
      <c r="A50" s="16">
        <v>27</v>
      </c>
      <c r="B50" s="17" t="s">
        <v>111</v>
      </c>
      <c r="C50" s="36" t="s">
        <v>112</v>
      </c>
      <c r="D50" s="18" t="s">
        <v>97</v>
      </c>
      <c r="E50" s="19">
        <v>33</v>
      </c>
      <c r="F50" s="38"/>
      <c r="G50" s="19">
        <f t="shared" si="0"/>
        <v>0</v>
      </c>
      <c r="H50" s="37" t="s">
        <v>113</v>
      </c>
      <c r="J50" s="1">
        <v>154</v>
      </c>
    </row>
    <row r="51" spans="1:10" ht="43.5" customHeight="1">
      <c r="A51" s="16">
        <v>28</v>
      </c>
      <c r="B51" s="17" t="s">
        <v>114</v>
      </c>
      <c r="C51" s="36" t="s">
        <v>115</v>
      </c>
      <c r="D51" s="18" t="s">
        <v>97</v>
      </c>
      <c r="E51" s="19">
        <v>33</v>
      </c>
      <c r="F51" s="38"/>
      <c r="G51" s="19">
        <f t="shared" si="0"/>
        <v>0</v>
      </c>
      <c r="H51" s="37" t="s">
        <v>116</v>
      </c>
      <c r="J51" s="1">
        <v>157</v>
      </c>
    </row>
    <row r="52" spans="1:10" ht="29.25" customHeight="1">
      <c r="A52" s="16">
        <v>29</v>
      </c>
      <c r="B52" s="17" t="s">
        <v>117</v>
      </c>
      <c r="C52" s="36" t="s">
        <v>118</v>
      </c>
      <c r="D52" s="18" t="s">
        <v>97</v>
      </c>
      <c r="E52" s="19">
        <v>33</v>
      </c>
      <c r="F52" s="38"/>
      <c r="G52" s="19">
        <f t="shared" si="0"/>
        <v>0</v>
      </c>
      <c r="H52" s="37" t="s">
        <v>119</v>
      </c>
      <c r="J52" s="1">
        <v>158</v>
      </c>
    </row>
    <row r="53" spans="1:10" ht="40.5" customHeight="1">
      <c r="A53" s="16">
        <v>30</v>
      </c>
      <c r="B53" s="17" t="s">
        <v>120</v>
      </c>
      <c r="C53" s="36" t="s">
        <v>121</v>
      </c>
      <c r="D53" s="18" t="s">
        <v>97</v>
      </c>
      <c r="E53" s="19">
        <v>196</v>
      </c>
      <c r="F53" s="38"/>
      <c r="G53" s="19">
        <f t="shared" si="0"/>
        <v>0</v>
      </c>
      <c r="H53" s="37" t="s">
        <v>122</v>
      </c>
      <c r="J53" s="1">
        <v>162</v>
      </c>
    </row>
    <row r="54" spans="1:10" ht="29.25" customHeight="1">
      <c r="A54" s="16">
        <v>31</v>
      </c>
      <c r="B54" s="17" t="s">
        <v>123</v>
      </c>
      <c r="C54" s="36" t="s">
        <v>124</v>
      </c>
      <c r="D54" s="18" t="s">
        <v>97</v>
      </c>
      <c r="E54" s="19">
        <v>2</v>
      </c>
      <c r="F54" s="38"/>
      <c r="G54" s="19">
        <f t="shared" si="0"/>
        <v>0</v>
      </c>
      <c r="H54" s="37" t="s">
        <v>125</v>
      </c>
      <c r="J54" s="1">
        <v>163</v>
      </c>
    </row>
    <row r="55" spans="1:10" ht="29.25" customHeight="1">
      <c r="A55" s="16">
        <v>32</v>
      </c>
      <c r="B55" s="17" t="s">
        <v>126</v>
      </c>
      <c r="C55" s="36" t="s">
        <v>127</v>
      </c>
      <c r="D55" s="18" t="s">
        <v>97</v>
      </c>
      <c r="E55" s="19">
        <v>196</v>
      </c>
      <c r="F55" s="38"/>
      <c r="G55" s="19">
        <f t="shared" si="0"/>
        <v>0</v>
      </c>
      <c r="H55" s="37" t="s">
        <v>128</v>
      </c>
      <c r="J55" s="1">
        <v>165</v>
      </c>
    </row>
    <row r="56" spans="1:10" ht="29.25" customHeight="1">
      <c r="A56" s="16">
        <v>33</v>
      </c>
      <c r="B56" s="17" t="s">
        <v>129</v>
      </c>
      <c r="C56" s="36" t="s">
        <v>130</v>
      </c>
      <c r="D56" s="18" t="s">
        <v>97</v>
      </c>
      <c r="E56" s="19">
        <v>196</v>
      </c>
      <c r="F56" s="38"/>
      <c r="G56" s="19">
        <f aca="true" t="shared" si="1" ref="G56:G72">ROUND(E56*F56,2)</f>
        <v>0</v>
      </c>
      <c r="H56" s="37" t="s">
        <v>131</v>
      </c>
      <c r="J56" s="1">
        <v>167</v>
      </c>
    </row>
    <row r="57" spans="1:10" ht="29.25" customHeight="1">
      <c r="A57" s="16">
        <v>34</v>
      </c>
      <c r="B57" s="17" t="s">
        <v>132</v>
      </c>
      <c r="C57" s="36" t="s">
        <v>133</v>
      </c>
      <c r="D57" s="18" t="s">
        <v>97</v>
      </c>
      <c r="E57" s="19">
        <v>2</v>
      </c>
      <c r="F57" s="38"/>
      <c r="G57" s="19">
        <f t="shared" si="1"/>
        <v>0</v>
      </c>
      <c r="H57" s="37" t="s">
        <v>134</v>
      </c>
      <c r="J57" s="1">
        <v>176</v>
      </c>
    </row>
    <row r="58" spans="1:10" ht="29.25" customHeight="1">
      <c r="A58" s="16">
        <v>35</v>
      </c>
      <c r="B58" s="17" t="s">
        <v>135</v>
      </c>
      <c r="C58" s="36" t="s">
        <v>136</v>
      </c>
      <c r="D58" s="18" t="s">
        <v>137</v>
      </c>
      <c r="E58" s="19">
        <v>14</v>
      </c>
      <c r="F58" s="38"/>
      <c r="G58" s="19">
        <f t="shared" si="1"/>
        <v>0</v>
      </c>
      <c r="H58" s="37" t="s">
        <v>138</v>
      </c>
      <c r="J58" s="1">
        <v>183</v>
      </c>
    </row>
    <row r="59" spans="1:10" ht="58.5" customHeight="1">
      <c r="A59" s="16">
        <v>36</v>
      </c>
      <c r="B59" s="17" t="s">
        <v>139</v>
      </c>
      <c r="C59" s="36" t="s">
        <v>140</v>
      </c>
      <c r="D59" s="18" t="s">
        <v>36</v>
      </c>
      <c r="E59" s="19">
        <v>3</v>
      </c>
      <c r="F59" s="38"/>
      <c r="G59" s="19">
        <f t="shared" si="1"/>
        <v>0</v>
      </c>
      <c r="H59" s="37" t="s">
        <v>141</v>
      </c>
      <c r="J59" s="1">
        <v>204</v>
      </c>
    </row>
    <row r="60" spans="1:10" ht="29.25" customHeight="1">
      <c r="A60" s="16">
        <v>37</v>
      </c>
      <c r="B60" s="17" t="s">
        <v>142</v>
      </c>
      <c r="C60" s="36" t="s">
        <v>143</v>
      </c>
      <c r="D60" s="18" t="s">
        <v>42</v>
      </c>
      <c r="E60" s="19">
        <v>1</v>
      </c>
      <c r="F60" s="38"/>
      <c r="G60" s="19">
        <f t="shared" si="1"/>
        <v>0</v>
      </c>
      <c r="H60" s="37" t="s">
        <v>144</v>
      </c>
      <c r="J60" s="1">
        <v>205</v>
      </c>
    </row>
    <row r="61" spans="1:10" ht="29.25" customHeight="1">
      <c r="A61" s="16">
        <v>38</v>
      </c>
      <c r="B61" s="17" t="s">
        <v>145</v>
      </c>
      <c r="C61" s="36" t="s">
        <v>146</v>
      </c>
      <c r="D61" s="18" t="s">
        <v>36</v>
      </c>
      <c r="E61" s="19">
        <v>2</v>
      </c>
      <c r="F61" s="38"/>
      <c r="G61" s="19">
        <f t="shared" si="1"/>
        <v>0</v>
      </c>
      <c r="H61" s="37" t="s">
        <v>144</v>
      </c>
      <c r="J61" s="1">
        <v>208</v>
      </c>
    </row>
    <row r="62" spans="1:10" ht="29.25" customHeight="1">
      <c r="A62" s="16">
        <v>39</v>
      </c>
      <c r="B62" s="17" t="s">
        <v>147</v>
      </c>
      <c r="C62" s="36" t="s">
        <v>148</v>
      </c>
      <c r="D62" s="18" t="s">
        <v>36</v>
      </c>
      <c r="E62" s="19">
        <v>3</v>
      </c>
      <c r="F62" s="38"/>
      <c r="G62" s="19">
        <f t="shared" si="1"/>
        <v>0</v>
      </c>
      <c r="H62" s="37" t="s">
        <v>149</v>
      </c>
      <c r="J62" s="1">
        <v>209</v>
      </c>
    </row>
    <row r="63" spans="1:10" ht="29.25" customHeight="1">
      <c r="A63" s="16">
        <v>40</v>
      </c>
      <c r="B63" s="17" t="s">
        <v>150</v>
      </c>
      <c r="C63" s="36" t="s">
        <v>151</v>
      </c>
      <c r="D63" s="18" t="s">
        <v>42</v>
      </c>
      <c r="E63" s="19">
        <v>1</v>
      </c>
      <c r="F63" s="38"/>
      <c r="G63" s="19">
        <f t="shared" si="1"/>
        <v>0</v>
      </c>
      <c r="H63" s="37" t="s">
        <v>152</v>
      </c>
      <c r="J63" s="1">
        <v>224</v>
      </c>
    </row>
    <row r="64" spans="1:10" ht="29.25" customHeight="1">
      <c r="A64" s="16">
        <v>41</v>
      </c>
      <c r="B64" s="17" t="s">
        <v>153</v>
      </c>
      <c r="C64" s="36" t="s">
        <v>154</v>
      </c>
      <c r="D64" s="18" t="s">
        <v>42</v>
      </c>
      <c r="E64" s="19">
        <v>1</v>
      </c>
      <c r="F64" s="38"/>
      <c r="G64" s="19">
        <f t="shared" si="1"/>
        <v>0</v>
      </c>
      <c r="H64" s="37" t="s">
        <v>152</v>
      </c>
      <c r="J64" s="1">
        <v>225</v>
      </c>
    </row>
    <row r="65" spans="1:10" ht="60" customHeight="1">
      <c r="A65" s="16">
        <v>42</v>
      </c>
      <c r="B65" s="17" t="s">
        <v>155</v>
      </c>
      <c r="C65" s="36" t="s">
        <v>156</v>
      </c>
      <c r="D65" s="18" t="s">
        <v>36</v>
      </c>
      <c r="E65" s="19">
        <v>3</v>
      </c>
      <c r="F65" s="38"/>
      <c r="G65" s="19">
        <f t="shared" si="1"/>
        <v>0</v>
      </c>
      <c r="H65" s="37" t="s">
        <v>157</v>
      </c>
      <c r="J65" s="1">
        <v>227</v>
      </c>
    </row>
    <row r="66" spans="1:10" ht="29.25" customHeight="1">
      <c r="A66" s="16">
        <v>43</v>
      </c>
      <c r="B66" s="17" t="s">
        <v>158</v>
      </c>
      <c r="C66" s="36" t="s">
        <v>159</v>
      </c>
      <c r="D66" s="18" t="s">
        <v>36</v>
      </c>
      <c r="E66" s="19">
        <v>2</v>
      </c>
      <c r="F66" s="38"/>
      <c r="G66" s="19">
        <f t="shared" si="1"/>
        <v>0</v>
      </c>
      <c r="H66" s="37" t="s">
        <v>160</v>
      </c>
      <c r="J66" s="1">
        <v>233</v>
      </c>
    </row>
    <row r="67" spans="1:10" ht="44.25" customHeight="1">
      <c r="A67" s="16">
        <v>44</v>
      </c>
      <c r="B67" s="17" t="s">
        <v>161</v>
      </c>
      <c r="C67" s="36" t="s">
        <v>162</v>
      </c>
      <c r="D67" s="18" t="s">
        <v>36</v>
      </c>
      <c r="E67" s="19">
        <v>1</v>
      </c>
      <c r="F67" s="38"/>
      <c r="G67" s="19">
        <f t="shared" si="1"/>
        <v>0</v>
      </c>
      <c r="H67" s="37" t="s">
        <v>163</v>
      </c>
      <c r="J67" s="1">
        <v>252</v>
      </c>
    </row>
    <row r="68" spans="1:10" ht="29.25" customHeight="1">
      <c r="A68" s="16">
        <v>45</v>
      </c>
      <c r="B68" s="17" t="s">
        <v>164</v>
      </c>
      <c r="C68" s="36" t="s">
        <v>165</v>
      </c>
      <c r="D68" s="18" t="s">
        <v>36</v>
      </c>
      <c r="E68" s="19">
        <v>1</v>
      </c>
      <c r="F68" s="38"/>
      <c r="G68" s="19">
        <f t="shared" si="1"/>
        <v>0</v>
      </c>
      <c r="H68" s="37" t="s">
        <v>163</v>
      </c>
      <c r="J68" s="1">
        <v>253</v>
      </c>
    </row>
    <row r="69" spans="1:10" ht="29.25" customHeight="1">
      <c r="A69" s="16">
        <v>46</v>
      </c>
      <c r="B69" s="17" t="s">
        <v>166</v>
      </c>
      <c r="C69" s="36" t="s">
        <v>167</v>
      </c>
      <c r="D69" s="18" t="s">
        <v>42</v>
      </c>
      <c r="E69" s="19">
        <v>1</v>
      </c>
      <c r="F69" s="38"/>
      <c r="G69" s="19">
        <f t="shared" si="1"/>
        <v>0</v>
      </c>
      <c r="H69" s="37"/>
      <c r="J69" s="1">
        <v>375</v>
      </c>
    </row>
    <row r="70" spans="1:10" ht="29.25" customHeight="1">
      <c r="A70" s="16">
        <v>47</v>
      </c>
      <c r="B70" s="17" t="s">
        <v>168</v>
      </c>
      <c r="C70" s="36" t="s">
        <v>169</v>
      </c>
      <c r="D70" s="18" t="s">
        <v>36</v>
      </c>
      <c r="E70" s="19">
        <v>1</v>
      </c>
      <c r="F70" s="38"/>
      <c r="G70" s="19">
        <f t="shared" si="1"/>
        <v>0</v>
      </c>
      <c r="H70" s="37"/>
      <c r="J70" s="1">
        <v>280</v>
      </c>
    </row>
    <row r="71" spans="1:10" ht="29.25" customHeight="1">
      <c r="A71" s="16">
        <v>48</v>
      </c>
      <c r="B71" s="17" t="s">
        <v>170</v>
      </c>
      <c r="C71" s="36" t="s">
        <v>171</v>
      </c>
      <c r="D71" s="18" t="s">
        <v>97</v>
      </c>
      <c r="E71" s="19">
        <v>7</v>
      </c>
      <c r="F71" s="38"/>
      <c r="G71" s="19">
        <f t="shared" si="1"/>
        <v>0</v>
      </c>
      <c r="H71" s="37"/>
      <c r="J71" s="1">
        <v>290</v>
      </c>
    </row>
    <row r="72" spans="1:10" ht="29.25" customHeight="1">
      <c r="A72" s="16">
        <v>49</v>
      </c>
      <c r="B72" s="17" t="s">
        <v>172</v>
      </c>
      <c r="C72" s="36" t="s">
        <v>173</v>
      </c>
      <c r="D72" s="18" t="s">
        <v>21</v>
      </c>
      <c r="E72" s="19">
        <v>1</v>
      </c>
      <c r="F72" s="38"/>
      <c r="G72" s="19">
        <f t="shared" si="1"/>
        <v>0</v>
      </c>
      <c r="H72" s="37"/>
      <c r="J72" s="1">
        <v>308</v>
      </c>
    </row>
    <row r="73" spans="1:8" ht="27" customHeight="1">
      <c r="A73" s="44" t="s">
        <v>174</v>
      </c>
      <c r="B73" s="45"/>
      <c r="C73" s="45"/>
      <c r="D73" s="45"/>
      <c r="E73" s="45"/>
      <c r="F73" s="45"/>
      <c r="G73" s="15">
        <f>SUM(G24:G72)</f>
        <v>10000</v>
      </c>
      <c r="H73" s="26"/>
    </row>
    <row r="74" spans="1:8" s="29" customFormat="1" ht="27" customHeight="1">
      <c r="A74" s="68" t="s">
        <v>175</v>
      </c>
      <c r="B74" s="68"/>
      <c r="C74" s="68"/>
      <c r="D74" s="68"/>
      <c r="E74" s="68"/>
      <c r="F74" s="68"/>
      <c r="G74" s="68"/>
      <c r="H74" s="68"/>
    </row>
    <row r="75" spans="1:8" ht="27" customHeight="1">
      <c r="A75" s="67" t="s">
        <v>176</v>
      </c>
      <c r="B75" s="67"/>
      <c r="C75" s="67"/>
      <c r="D75" s="67"/>
      <c r="E75" s="67"/>
      <c r="F75" s="67"/>
      <c r="G75" s="67"/>
      <c r="H75" s="67"/>
    </row>
    <row r="76" spans="1:8" ht="35.1" customHeight="1">
      <c r="A76" s="32" t="s">
        <v>177</v>
      </c>
      <c r="B76" s="33"/>
      <c r="C76" s="33"/>
      <c r="D76" s="33"/>
      <c r="E76" s="34"/>
      <c r="F76" s="39"/>
      <c r="G76" s="31" t="s">
        <v>178</v>
      </c>
      <c r="H76" s="30"/>
    </row>
    <row r="77" spans="1:6" ht="15.75" customHeight="1">
      <c r="A77" s="27"/>
      <c r="B77" s="42" t="s">
        <v>179</v>
      </c>
      <c r="C77" s="42"/>
      <c r="D77" s="42"/>
      <c r="E77" s="42"/>
      <c r="F77" s="43"/>
    </row>
    <row r="78" spans="1:6" ht="45" customHeight="1">
      <c r="A78" s="28">
        <v>1</v>
      </c>
      <c r="B78" s="40" t="s">
        <v>180</v>
      </c>
      <c r="C78" s="40"/>
      <c r="D78" s="40"/>
      <c r="E78" s="40"/>
      <c r="F78" s="41"/>
    </row>
    <row r="79" spans="1:6" ht="60" customHeight="1">
      <c r="A79" s="28">
        <v>2</v>
      </c>
      <c r="B79" s="40" t="s">
        <v>181</v>
      </c>
      <c r="C79" s="40"/>
      <c r="D79" s="40"/>
      <c r="E79" s="40"/>
      <c r="F79" s="41"/>
    </row>
    <row r="80" spans="1:6" ht="60" customHeight="1">
      <c r="A80" s="28">
        <v>3</v>
      </c>
      <c r="B80" s="40" t="s">
        <v>182</v>
      </c>
      <c r="C80" s="40"/>
      <c r="D80" s="40"/>
      <c r="E80" s="40"/>
      <c r="F80" s="41"/>
    </row>
    <row r="81" spans="1:6" ht="120" customHeight="1">
      <c r="A81" s="28">
        <v>4</v>
      </c>
      <c r="B81" s="40" t="s">
        <v>183</v>
      </c>
      <c r="C81" s="40"/>
      <c r="D81" s="40"/>
      <c r="E81" s="40"/>
      <c r="F81" s="41"/>
    </row>
    <row r="82" spans="1:6" ht="15">
      <c r="A82" s="10"/>
      <c r="B82" s="35"/>
      <c r="C82" s="35"/>
      <c r="D82" s="35"/>
      <c r="E82" s="35"/>
      <c r="F82" s="35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75:H75"/>
    <mergeCell ref="A74:H7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73:F73"/>
    <mergeCell ref="D17:G17"/>
    <mergeCell ref="A19:C21"/>
    <mergeCell ref="D20:G20"/>
    <mergeCell ref="D21:G21"/>
    <mergeCell ref="A17:C17"/>
    <mergeCell ref="A18:C18"/>
    <mergeCell ref="D18:G18"/>
    <mergeCell ref="D19:G19"/>
    <mergeCell ref="B78:F78"/>
    <mergeCell ref="B79:F79"/>
    <mergeCell ref="B80:F80"/>
    <mergeCell ref="B81:F81"/>
    <mergeCell ref="B77:F7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2019-12-16T13:46:22Z</cp:lastPrinted>
  <dcterms:created xsi:type="dcterms:W3CDTF">2016-02-28T17:51:02Z</dcterms:created>
  <dcterms:modified xsi:type="dcterms:W3CDTF">2019-12-16T13:46:53Z</dcterms:modified>
  <cp:category/>
  <cp:version/>
  <cp:contentType/>
  <cp:contentStatus/>
</cp:coreProperties>
</file>