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<sst xmlns="http://schemas.openxmlformats.org/spreadsheetml/2006/main" count="292" uniqueCount="224">
  <si>
    <t>Oprava volného bytu č. 3, Jubilejní 20</t>
  </si>
  <si>
    <t>VZ č. 280/2019</t>
  </si>
  <si>
    <t>17.12.2019 06:36:27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</si>
  <si>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</si>
  <si>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</si>
  <si>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</si>
  <si>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</si>
  <si>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</si>
  <si>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</si>
  <si>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</si>
  <si>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</si>
  <si>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</si>
  <si>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</si>
  <si>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</si>
  <si>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</si>
  <si>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</si>
  <si>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</si>
  <si>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</si>
  <si>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283/20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</si>
  <si>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</si>
  <si>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</si>
  <si>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</si>
  <si>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</si>
  <si>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</si>
  <si>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</si>
  <si>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</si>
  <si>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</si>
  <si>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</si>
  <si>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</si>
  <si>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</si>
  <si>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</si>
  <si>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</si>
  <si>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</si>
  <si>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</si>
  <si>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</si>
  <si>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</si>
  <si>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</si>
  <si>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1.6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</si>
  <si>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</si>
  <si>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</si>
  <si>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</si>
  <si>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</si>
  <si>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</si>
  <si>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byt s plynovým kondenzačním kotlem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</si>
  <si>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</si>
  <si>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</si>
  <si>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</si>
  <si>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</si>
  <si>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včetně příslušenství, duální úsporné splachování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</si>
  <si>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</si>
  <si>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</si>
  <si>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</si>
  <si>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</si>
  <si>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</si>
  <si>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</si>
  <si>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</si>
  <si>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</si>
  <si>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55cm</t>
  </si>
  <si>
    <t>3.10</t>
  </si>
  <si>
    <t>výměna vany 160 cm</t>
  </si>
  <si>
    <t>3.21</t>
  </si>
  <si>
    <t>výměna baterie dřezové nástěnné R150</t>
  </si>
  <si>
    <t>český výrobce, záruka na baterii min. 5 let</t>
  </si>
  <si>
    <t>3.25</t>
  </si>
  <si>
    <t>výměna baterie umyvadlové nástěnné R150</t>
  </si>
  <si>
    <t>3.29</t>
  </si>
  <si>
    <t>výměna baterie vanové nástěnné R150</t>
  </si>
  <si>
    <t>český výrobce, záruka na baterii min. 5 let se sprchovým setem a držákem</t>
  </si>
  <si>
    <t>3.33</t>
  </si>
  <si>
    <t>výměna dřezu nerez včetně příslušenství</t>
  </si>
  <si>
    <t>jednoduchý</t>
  </si>
  <si>
    <t>3.34</t>
  </si>
  <si>
    <t>výměna pračkového ventilu</t>
  </si>
  <si>
    <t>v koupelně</t>
  </si>
  <si>
    <t>3.38</t>
  </si>
  <si>
    <t>výměna kuchyňské linky 180 cm</t>
  </si>
  <si>
    <t>tl. lamina min. 18 mm, dekor dřeva, ve spodním díle 4 šuplíky s kolejničkami, ABS hrany tl. 2 mm, zavírače zásuvek a dvířek měkkým dorazem, spodní skříňky osadit na nožkách s krycí lištou</t>
  </si>
  <si>
    <t>3.40</t>
  </si>
  <si>
    <t>výměna skříňky nad digestoří</t>
  </si>
  <si>
    <t>60cm dtto jako KU-linka</t>
  </si>
  <si>
    <t>3.41</t>
  </si>
  <si>
    <t>výměna digestoře klasické s vnitřním recirkulačním odtahem</t>
  </si>
  <si>
    <t>nerez</t>
  </si>
  <si>
    <t>3.48</t>
  </si>
  <si>
    <t>výměna spižní skříně včetně polic a žebříku</t>
  </si>
  <si>
    <t>dvoudílná o rozměrech v.  . 2,60 x š. 0,60 x h.0,60 m, tl. lamina min. 18 mm, ABS hrany 2 mm, stejný dekor dřeva jako  KU-linka, zavírače dvířek s měkkým dorazem, osadit na nožkách s krycí lištou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</si>
  <si>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</si>
  <si>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</si>
  <si>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</si>
  <si>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</si>
  <si>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</si>
  <si>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koupelna s WC</t>
  </si>
  <si>
    <t>3.56</t>
  </si>
  <si>
    <t>výměna vnitřních dveří – plné 80 cm</t>
  </si>
  <si>
    <t>Komora</t>
  </si>
  <si>
    <t>3.60</t>
  </si>
  <si>
    <t>výměna vnitřních dveří – prosklené 2/3 sklo 80 cm</t>
  </si>
  <si>
    <t>KU, OP</t>
  </si>
  <si>
    <t>3.67</t>
  </si>
  <si>
    <t>výměna dveřního prahu – délka 60 cm</t>
  </si>
  <si>
    <t>Koupelna s WC-lak</t>
  </si>
  <si>
    <t>3.69</t>
  </si>
  <si>
    <t>výměna dveřního prahu – délka 80 cm</t>
  </si>
  <si>
    <t>KU,OP,Komora a vstupní bytové dveře - lak</t>
  </si>
  <si>
    <t>3.82</t>
  </si>
  <si>
    <t>výměna dveřního kování</t>
  </si>
  <si>
    <t>OP,KU, koupelna, komora - kov</t>
  </si>
  <si>
    <t>3.83</t>
  </si>
  <si>
    <t>výměna zámku u dveří</t>
  </si>
  <si>
    <t xml:space="preserve">OP,KU,,koupelna, komora  </t>
  </si>
  <si>
    <t>3.84</t>
  </si>
  <si>
    <t>výměna zárubně ocelové pro dveře – šířky 60 cm</t>
  </si>
  <si>
    <t>Koupelna s WC</t>
  </si>
  <si>
    <t>3.86</t>
  </si>
  <si>
    <t>výměna zárubně ocelové pro dveře – šířky 80 cm</t>
  </si>
  <si>
    <t>OP,KU,komora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</si>
  <si>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</si>
  <si>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</si>
  <si>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</si>
  <si>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</si>
  <si>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 xml:space="preserve">tl. 28mm, včetně zadní lišty ve stejném dekoru, a hliníkové hrany u PS </t>
  </si>
  <si>
    <t>3.123</t>
  </si>
  <si>
    <t>demontáž a zpětná montáž zařizovacích předmětů, viz poznámka</t>
  </si>
  <si>
    <t>Sporák kombinovaný v kuchyni z důvodu výměny podlahy</t>
  </si>
  <si>
    <t>3.135</t>
  </si>
  <si>
    <t>výměna plynového kondenzačního kotle o výkonu 24 kW včetně úpravy odvodu kondenzátu a výměny prostorového termostatu</t>
  </si>
  <si>
    <t>závěsný v kuchyni</t>
  </si>
  <si>
    <t>4.1</t>
  </si>
  <si>
    <t>stržení původního PVC</t>
  </si>
  <si>
    <t>m2</t>
  </si>
  <si>
    <t>KU,OP,PŘ,Komora</t>
  </si>
  <si>
    <t>4.4</t>
  </si>
  <si>
    <t>položení PVC – vyšší zátěž, celoplošně podlepit</t>
  </si>
  <si>
    <t>KU,PŘ,OP,Komora -  dekor dřevo laminátová podlaha s celoplošným podlepením nášlapná vrstva min. 0,7 mm</t>
  </si>
  <si>
    <t>4.5</t>
  </si>
  <si>
    <t>nalepení obvodové lišty PVC</t>
  </si>
  <si>
    <t>bm</t>
  </si>
  <si>
    <t xml:space="preserve">KU,PŘ,,OP, Komora
</t>
  </si>
  <si>
    <t>4.10</t>
  </si>
  <si>
    <t>úprava podkladového násypu</t>
  </si>
  <si>
    <t>vyrovnávací podsyp např.liapol, KU,PŘ,OP,Komora</t>
  </si>
  <si>
    <t>4.11</t>
  </si>
  <si>
    <t>položení 2 vrstev OSB desek</t>
  </si>
  <si>
    <t>1x OSB desky a 1x DURELIS, KU,PŘ,OP,Komora</t>
  </si>
  <si>
    <t>4.16</t>
  </si>
  <si>
    <t>odstranění desek OSB podlahy</t>
  </si>
  <si>
    <t>5.4</t>
  </si>
  <si>
    <t>škrábání stěn,stropů</t>
  </si>
  <si>
    <t>celý byt včetně drobných zednických oprav</t>
  </si>
  <si>
    <t>5.6</t>
  </si>
  <si>
    <t>malba dvojnásobná bílá</t>
  </si>
  <si>
    <t>otěruvzdorná celý byt včetně vnitřní části spižní skříně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</si>
  <si>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</si>
  <si>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</si>
  <si>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</si>
  <si>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</si>
  <si>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v koupelně s WC </t>
  </si>
  <si>
    <t>6.8</t>
  </si>
  <si>
    <t>vybourání keramického obkladu</t>
  </si>
  <si>
    <t>v koupelně s WC a kuchyni</t>
  </si>
  <si>
    <t>6.9</t>
  </si>
  <si>
    <t>provedení keramického obkladu</t>
  </si>
  <si>
    <t xml:space="preserve">v koupelně a na WC do výšky 2m 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</si>
  <si>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</si>
  <si>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</si>
  <si>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</si>
  <si>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</si>
  <si>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</si>
  <si>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</si>
  <si>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6.28</t>
  </si>
  <si>
    <t>oprava instalační šachtice (IŠ), viz poznámka</t>
  </si>
  <si>
    <t>výměna plastových dvířek v kuchyni u vodoměru SV o rozněru 0,30x0,20</t>
  </si>
  <si>
    <t>6.29</t>
  </si>
  <si>
    <t>zhotovení keramického obkladu včetně hydroizolační úpravy pod obklad v KU mezi horním a spodním dílem KL a kolem sporáku</t>
  </si>
  <si>
    <t xml:space="preserve">v KU mezi KU-linkou a za sporákem </t>
  </si>
  <si>
    <t>7.11</t>
  </si>
  <si>
    <t>nátěr radiátorů</t>
  </si>
  <si>
    <t>v KU,OP,PŘ a komoře - celkem 62 článků, barva bílá syntetika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</si>
  <si>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</si>
  <si>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</si>
  <si>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</si>
  <si>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</si>
  <si>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</si>
  <si>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</si>
  <si>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</si>
  <si>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KOUPELNA  s WC barva bílá syntetika</t>
  </si>
  <si>
    <t>7.16</t>
  </si>
  <si>
    <t>nátěr zárubní – šířka 80 cm</t>
  </si>
  <si>
    <t>KU,OP,Komora,barva bílá syntetika u vstupních bytových dveří barva hnědá syntetika</t>
  </si>
  <si>
    <t>8.3</t>
  </si>
  <si>
    <t>demontáž původního vodovodního potrubí</t>
  </si>
  <si>
    <t>plastový rozvod TUV v kuchyni pro AP</t>
  </si>
  <si>
    <t>8.4</t>
  </si>
  <si>
    <t>výměna uzavíracích ventilů SV a TUV ( IŠ )</t>
  </si>
  <si>
    <t>SV v IŚ v kuchyni pod kotlem</t>
  </si>
  <si>
    <t>8.11</t>
  </si>
  <si>
    <t>vypouštění topného systému, viz poznámka</t>
  </si>
  <si>
    <t>plynové etážové</t>
  </si>
  <si>
    <t>8.12</t>
  </si>
  <si>
    <t>napouštění topného systému, viz poznámka</t>
  </si>
  <si>
    <t>8.16</t>
  </si>
  <si>
    <t>výměna radiátoru – deskový,viz poznámka</t>
  </si>
  <si>
    <t xml:space="preserve">v koupelně stejný výkon jako stávající </t>
  </si>
  <si>
    <t>8.20</t>
  </si>
  <si>
    <t>výměna termoregulačního ventilu, včetně hlavice</t>
  </si>
  <si>
    <t>KU,PŘ,KOUP. s WC ,OP,Komora</t>
  </si>
  <si>
    <t>8.31</t>
  </si>
  <si>
    <t>zhotovení samostatného odpadu pro AP pod omítkou včetně zednických prací, viz. poznámka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</si>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</sst>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4" fillId="3" borderId="39" xfId="0" applyNumberFormat="1" applyFont="1" applyFill="1" applyBorder="1" applyAlignment="1" applyProtection="1">
      <alignment horizontal="left"/>
      <protection locked="0"/>
    </xf>
    <xf numFmtId="49" fontId="4" fillId="3" borderId="40" xfId="0" applyNumberFormat="1" applyFont="1" applyFill="1" applyBorder="1" applyAlignment="1">
      <alignment horizontal="left"/>
    </xf>
    <xf numFmtId="49" fontId="4" fillId="3" borderId="41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0" fillId="2" borderId="4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39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zoomScale="115" zoomScaleNormal="115" workbookViewId="0" topLeftCell="A1">
      <selection activeCell="O93" sqref="O9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706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65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9"/>
      <c r="D10" s="84"/>
      <c r="E10" s="85"/>
      <c r="F10" s="85"/>
      <c r="G10" s="86"/>
      <c r="H10" s="6"/>
    </row>
    <row r="11" spans="1:8" ht="15">
      <c r="A11" s="93" t="s">
        <v>12</v>
      </c>
      <c r="B11" s="94"/>
      <c r="C11" s="95"/>
      <c r="D11" s="96"/>
      <c r="E11" s="97"/>
      <c r="F11" s="97"/>
      <c r="G11" s="98"/>
      <c r="H11" s="6"/>
    </row>
    <row r="12" spans="1:8" ht="15.75" customHeight="1">
      <c r="A12" s="70" t="s">
        <v>13</v>
      </c>
      <c r="B12" s="71"/>
      <c r="C12" s="71"/>
      <c r="D12" s="90"/>
      <c r="E12" s="91"/>
      <c r="F12" s="91"/>
      <c r="G12" s="92"/>
      <c r="H12" s="6"/>
    </row>
    <row r="13" spans="1:8" ht="15.75" customHeight="1">
      <c r="A13" s="9"/>
      <c r="D13" s="10"/>
      <c r="H13" s="6"/>
    </row>
    <row r="14" spans="1:8" ht="15.75" customHeight="1">
      <c r="A14" s="87" t="s">
        <v>14</v>
      </c>
      <c r="B14" s="88"/>
      <c r="C14" s="88"/>
      <c r="D14" s="88"/>
      <c r="E14" s="88"/>
      <c r="F14" s="88"/>
      <c r="G14" s="89"/>
      <c r="H14" s="6"/>
    </row>
    <row r="15" spans="1:8" ht="15">
      <c r="A15" s="100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1</v>
      </c>
    </row>
    <row r="25" spans="1:10" ht="30">
      <c r="A25" s="16">
        <v>2</v>
      </c>
      <c r="B25" s="17" t="s">
        <v>37</v>
      </c>
      <c r="C25" s="31" t="s">
        <v>38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39</v>
      </c>
      <c r="J25" s="1">
        <v>6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43</v>
      </c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21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57</v>
      </c>
      <c r="J32" s="1">
        <v>48</v>
      </c>
    </row>
    <row r="33" spans="1:10" ht="15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51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62</v>
      </c>
      <c r="J34" s="1">
        <v>62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62</v>
      </c>
      <c r="J35" s="1">
        <v>66</v>
      </c>
    </row>
    <row r="36" spans="1:10" ht="45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70</v>
      </c>
    </row>
    <row r="37" spans="1:10" ht="30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74</v>
      </c>
    </row>
    <row r="38" spans="1:10" ht="15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75</v>
      </c>
    </row>
    <row r="39" spans="1:10" ht="12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79</v>
      </c>
    </row>
    <row r="40" spans="1:10" ht="15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79</v>
      </c>
      <c r="J40" s="1">
        <v>81</v>
      </c>
    </row>
    <row r="41" spans="1:10" ht="30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82</v>
      </c>
    </row>
    <row r="42" spans="1:10" ht="120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89</v>
      </c>
    </row>
    <row r="43" spans="1:10" ht="45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93</v>
      </c>
    </row>
    <row r="44" spans="1:10" ht="15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91</v>
      </c>
      <c r="J44" s="1">
        <v>95</v>
      </c>
    </row>
    <row r="45" spans="1:10" ht="15">
      <c r="A45" s="16">
        <v>22</v>
      </c>
      <c r="B45" s="17" t="s">
        <v>92</v>
      </c>
      <c r="C45" s="31" t="s">
        <v>93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94</v>
      </c>
      <c r="J45" s="1">
        <v>97</v>
      </c>
    </row>
    <row r="46" spans="1:10" ht="30">
      <c r="A46" s="16">
        <v>23</v>
      </c>
      <c r="B46" s="17" t="s">
        <v>95</v>
      </c>
      <c r="C46" s="31" t="s">
        <v>96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97</v>
      </c>
      <c r="J46" s="1">
        <v>101</v>
      </c>
    </row>
    <row r="47" spans="1:10" ht="15">
      <c r="A47" s="16">
        <v>24</v>
      </c>
      <c r="B47" s="17" t="s">
        <v>98</v>
      </c>
      <c r="C47" s="31" t="s">
        <v>99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100</v>
      </c>
      <c r="J47" s="1">
        <v>108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36</v>
      </c>
      <c r="E48" s="19">
        <v>4</v>
      </c>
      <c r="F48" s="33"/>
      <c r="G48" s="19">
        <f t="shared" si="0"/>
        <v>0</v>
      </c>
      <c r="H48" s="32" t="s">
        <v>103</v>
      </c>
      <c r="J48" s="1">
        <v>110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36</v>
      </c>
      <c r="E49" s="19">
        <v>4</v>
      </c>
      <c r="F49" s="33"/>
      <c r="G49" s="19">
        <f t="shared" si="0"/>
        <v>0</v>
      </c>
      <c r="H49" s="32" t="s">
        <v>106</v>
      </c>
      <c r="J49" s="1">
        <v>123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36</v>
      </c>
      <c r="E50" s="19">
        <v>4</v>
      </c>
      <c r="F50" s="33"/>
      <c r="G50" s="19">
        <f t="shared" si="0"/>
        <v>0</v>
      </c>
      <c r="H50" s="32" t="s">
        <v>109</v>
      </c>
      <c r="J50" s="1">
        <v>124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112</v>
      </c>
      <c r="J51" s="1">
        <v>125</v>
      </c>
    </row>
    <row r="52" spans="1:10" ht="30">
      <c r="A52" s="16">
        <v>29</v>
      </c>
      <c r="B52" s="17" t="s">
        <v>113</v>
      </c>
      <c r="C52" s="31" t="s">
        <v>114</v>
      </c>
      <c r="D52" s="18" t="s">
        <v>36</v>
      </c>
      <c r="E52" s="19">
        <v>3</v>
      </c>
      <c r="F52" s="33"/>
      <c r="G52" s="19">
        <f t="shared" si="0"/>
        <v>0</v>
      </c>
      <c r="H52" s="32" t="s">
        <v>115</v>
      </c>
      <c r="J52" s="1">
        <v>127</v>
      </c>
    </row>
    <row r="53" spans="1:10" ht="30">
      <c r="A53" s="16">
        <v>30</v>
      </c>
      <c r="B53" s="17" t="s">
        <v>116</v>
      </c>
      <c r="C53" s="31" t="s">
        <v>117</v>
      </c>
      <c r="D53" s="18" t="s">
        <v>36</v>
      </c>
      <c r="E53" s="19">
        <v>1</v>
      </c>
      <c r="F53" s="33"/>
      <c r="G53" s="19">
        <f t="shared" si="0"/>
        <v>0</v>
      </c>
      <c r="H53" s="32"/>
      <c r="J53" s="1">
        <v>130</v>
      </c>
    </row>
    <row r="54" spans="1:10" ht="45">
      <c r="A54" s="16">
        <v>31</v>
      </c>
      <c r="B54" s="17" t="s">
        <v>118</v>
      </c>
      <c r="C54" s="31" t="s">
        <v>119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120</v>
      </c>
      <c r="J54" s="1">
        <v>301</v>
      </c>
    </row>
    <row r="55" spans="1:10" ht="45">
      <c r="A55" s="16">
        <v>32</v>
      </c>
      <c r="B55" s="17" t="s">
        <v>121</v>
      </c>
      <c r="C55" s="31" t="s">
        <v>122</v>
      </c>
      <c r="D55" s="18" t="s">
        <v>42</v>
      </c>
      <c r="E55" s="19">
        <v>1</v>
      </c>
      <c r="F55" s="33"/>
      <c r="G55" s="19">
        <f t="shared" si="0"/>
        <v>0</v>
      </c>
      <c r="H55" s="32" t="s">
        <v>123</v>
      </c>
      <c r="J55" s="1">
        <v>315</v>
      </c>
    </row>
    <row r="56" spans="1:10" ht="60">
      <c r="A56" s="16">
        <v>33</v>
      </c>
      <c r="B56" s="17" t="s">
        <v>124</v>
      </c>
      <c r="C56" s="31" t="s">
        <v>125</v>
      </c>
      <c r="D56" s="18" t="s">
        <v>42</v>
      </c>
      <c r="E56" s="19">
        <v>1</v>
      </c>
      <c r="F56" s="33"/>
      <c r="G56" s="19">
        <f aca="true" t="shared" si="1" ref="G56:G87">ROUND(E56*F56,2)</f>
        <v>0</v>
      </c>
      <c r="H56" s="32" t="s">
        <v>126</v>
      </c>
      <c r="J56" s="1">
        <v>339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129</v>
      </c>
      <c r="E57" s="19">
        <v>49.5</v>
      </c>
      <c r="F57" s="33"/>
      <c r="G57" s="19">
        <f t="shared" si="1"/>
        <v>0</v>
      </c>
      <c r="H57" s="32" t="s">
        <v>130</v>
      </c>
      <c r="J57" s="1">
        <v>148</v>
      </c>
    </row>
    <row r="58" spans="1:10" ht="60">
      <c r="A58" s="16">
        <v>35</v>
      </c>
      <c r="B58" s="17" t="s">
        <v>131</v>
      </c>
      <c r="C58" s="31" t="s">
        <v>132</v>
      </c>
      <c r="D58" s="18" t="s">
        <v>129</v>
      </c>
      <c r="E58" s="19">
        <v>49.5</v>
      </c>
      <c r="F58" s="33"/>
      <c r="G58" s="19">
        <f t="shared" si="1"/>
        <v>0</v>
      </c>
      <c r="H58" s="32" t="s">
        <v>133</v>
      </c>
      <c r="J58" s="1">
        <v>151</v>
      </c>
    </row>
    <row r="59" spans="1:10" ht="30">
      <c r="A59" s="16">
        <v>36</v>
      </c>
      <c r="B59" s="17" t="s">
        <v>134</v>
      </c>
      <c r="C59" s="31" t="s">
        <v>135</v>
      </c>
      <c r="D59" s="18" t="s">
        <v>136</v>
      </c>
      <c r="E59" s="19">
        <v>46</v>
      </c>
      <c r="F59" s="33"/>
      <c r="G59" s="19">
        <f t="shared" si="1"/>
        <v>0</v>
      </c>
      <c r="H59" s="32" t="s">
        <v>137</v>
      </c>
      <c r="J59" s="1">
        <v>152</v>
      </c>
    </row>
    <row r="60" spans="1:10" ht="45">
      <c r="A60" s="16">
        <v>37</v>
      </c>
      <c r="B60" s="17" t="s">
        <v>138</v>
      </c>
      <c r="C60" s="31" t="s">
        <v>139</v>
      </c>
      <c r="D60" s="18" t="s">
        <v>129</v>
      </c>
      <c r="E60" s="19">
        <v>49.5</v>
      </c>
      <c r="F60" s="33"/>
      <c r="G60" s="19">
        <f t="shared" si="1"/>
        <v>0</v>
      </c>
      <c r="H60" s="32" t="s">
        <v>140</v>
      </c>
      <c r="J60" s="1">
        <v>157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129</v>
      </c>
      <c r="E61" s="19">
        <v>49.5</v>
      </c>
      <c r="F61" s="33"/>
      <c r="G61" s="19">
        <f t="shared" si="1"/>
        <v>0</v>
      </c>
      <c r="H61" s="32" t="s">
        <v>143</v>
      </c>
      <c r="J61" s="1">
        <v>158</v>
      </c>
    </row>
    <row r="62" spans="1:10" ht="15">
      <c r="A62" s="16">
        <v>39</v>
      </c>
      <c r="B62" s="17" t="s">
        <v>144</v>
      </c>
      <c r="C62" s="31" t="s">
        <v>145</v>
      </c>
      <c r="D62" s="18" t="s">
        <v>129</v>
      </c>
      <c r="E62" s="19">
        <v>49.5</v>
      </c>
      <c r="F62" s="33"/>
      <c r="G62" s="19">
        <f t="shared" si="1"/>
        <v>0</v>
      </c>
      <c r="H62" s="32" t="s">
        <v>130</v>
      </c>
      <c r="J62" s="1">
        <v>330</v>
      </c>
    </row>
    <row r="63" spans="1:10" ht="30">
      <c r="A63" s="16">
        <v>40</v>
      </c>
      <c r="B63" s="17" t="s">
        <v>146</v>
      </c>
      <c r="C63" s="31" t="s">
        <v>147</v>
      </c>
      <c r="D63" s="18" t="s">
        <v>129</v>
      </c>
      <c r="E63" s="19">
        <v>219</v>
      </c>
      <c r="F63" s="33"/>
      <c r="G63" s="19">
        <f t="shared" si="1"/>
        <v>0</v>
      </c>
      <c r="H63" s="32" t="s">
        <v>148</v>
      </c>
      <c r="J63" s="1">
        <v>165</v>
      </c>
    </row>
    <row r="64" spans="1:10" ht="30">
      <c r="A64" s="16">
        <v>41</v>
      </c>
      <c r="B64" s="17" t="s">
        <v>149</v>
      </c>
      <c r="C64" s="31" t="s">
        <v>150</v>
      </c>
      <c r="D64" s="18" t="s">
        <v>129</v>
      </c>
      <c r="E64" s="19">
        <v>219</v>
      </c>
      <c r="F64" s="33"/>
      <c r="G64" s="19">
        <f t="shared" si="1"/>
        <v>0</v>
      </c>
      <c r="H64" s="32" t="s">
        <v>151</v>
      </c>
      <c r="J64" s="1">
        <v>167</v>
      </c>
    </row>
    <row r="65" spans="1:10" ht="30">
      <c r="A65" s="16">
        <v>42</v>
      </c>
      <c r="B65" s="17" t="s">
        <v>152</v>
      </c>
      <c r="C65" s="31" t="s">
        <v>153</v>
      </c>
      <c r="D65" s="18" t="s">
        <v>42</v>
      </c>
      <c r="E65" s="19">
        <v>1</v>
      </c>
      <c r="F65" s="33"/>
      <c r="G65" s="19">
        <f t="shared" si="1"/>
        <v>0</v>
      </c>
      <c r="H65" s="32"/>
      <c r="J65" s="1">
        <v>171</v>
      </c>
    </row>
    <row r="66" spans="1:10" ht="30">
      <c r="A66" s="16">
        <v>43</v>
      </c>
      <c r="B66" s="17" t="s">
        <v>154</v>
      </c>
      <c r="C66" s="31" t="s">
        <v>155</v>
      </c>
      <c r="D66" s="18" t="s">
        <v>129</v>
      </c>
      <c r="E66" s="19">
        <v>19</v>
      </c>
      <c r="F66" s="33"/>
      <c r="G66" s="19">
        <f t="shared" si="1"/>
        <v>0</v>
      </c>
      <c r="H66" s="32" t="s">
        <v>156</v>
      </c>
      <c r="J66" s="1">
        <v>175</v>
      </c>
    </row>
    <row r="67" spans="1:10" ht="15">
      <c r="A67" s="16">
        <v>44</v>
      </c>
      <c r="B67" s="17" t="s">
        <v>157</v>
      </c>
      <c r="C67" s="31" t="s">
        <v>158</v>
      </c>
      <c r="D67" s="18" t="s">
        <v>129</v>
      </c>
      <c r="E67" s="19">
        <v>22</v>
      </c>
      <c r="F67" s="33"/>
      <c r="G67" s="19">
        <f t="shared" si="1"/>
        <v>0</v>
      </c>
      <c r="H67" s="32" t="s">
        <v>159</v>
      </c>
      <c r="J67" s="1">
        <v>176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129</v>
      </c>
      <c r="E68" s="19">
        <v>19</v>
      </c>
      <c r="F68" s="33"/>
      <c r="G68" s="19">
        <f t="shared" si="1"/>
        <v>0</v>
      </c>
      <c r="H68" s="32" t="s">
        <v>162</v>
      </c>
      <c r="J68" s="1">
        <v>177</v>
      </c>
    </row>
    <row r="69" spans="1:10" ht="15">
      <c r="A69" s="16">
        <v>46</v>
      </c>
      <c r="B69" s="17" t="s">
        <v>163</v>
      </c>
      <c r="C69" s="31" t="s">
        <v>164</v>
      </c>
      <c r="D69" s="18" t="s">
        <v>129</v>
      </c>
      <c r="E69" s="19">
        <v>3.5</v>
      </c>
      <c r="F69" s="33"/>
      <c r="G69" s="19">
        <f t="shared" si="1"/>
        <v>0</v>
      </c>
      <c r="H69" s="32" t="s">
        <v>156</v>
      </c>
      <c r="J69" s="1">
        <v>179</v>
      </c>
    </row>
    <row r="70" spans="1:10" ht="15">
      <c r="A70" s="16">
        <v>47</v>
      </c>
      <c r="B70" s="17" t="s">
        <v>165</v>
      </c>
      <c r="C70" s="31" t="s">
        <v>166</v>
      </c>
      <c r="D70" s="18" t="s">
        <v>129</v>
      </c>
      <c r="E70" s="19">
        <v>3.5</v>
      </c>
      <c r="F70" s="33"/>
      <c r="G70" s="19">
        <f t="shared" si="1"/>
        <v>0</v>
      </c>
      <c r="H70" s="32" t="s">
        <v>156</v>
      </c>
      <c r="J70" s="1">
        <v>182</v>
      </c>
    </row>
    <row r="71" spans="1:10" ht="30">
      <c r="A71" s="16">
        <v>48</v>
      </c>
      <c r="B71" s="17" t="s">
        <v>167</v>
      </c>
      <c r="C71" s="31" t="s">
        <v>168</v>
      </c>
      <c r="D71" s="18" t="s">
        <v>129</v>
      </c>
      <c r="E71" s="19">
        <v>3.5</v>
      </c>
      <c r="F71" s="33"/>
      <c r="G71" s="19">
        <f t="shared" si="1"/>
        <v>0</v>
      </c>
      <c r="H71" s="32" t="s">
        <v>156</v>
      </c>
      <c r="J71" s="1">
        <v>186</v>
      </c>
    </row>
    <row r="72" spans="1:10" ht="45">
      <c r="A72" s="16">
        <v>49</v>
      </c>
      <c r="B72" s="17" t="s">
        <v>169</v>
      </c>
      <c r="C72" s="31" t="s">
        <v>170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171</v>
      </c>
      <c r="J72" s="1">
        <v>365</v>
      </c>
    </row>
    <row r="73" spans="1:10" ht="60">
      <c r="A73" s="16">
        <v>50</v>
      </c>
      <c r="B73" s="17" t="s">
        <v>172</v>
      </c>
      <c r="C73" s="31" t="s">
        <v>173</v>
      </c>
      <c r="D73" s="18" t="s">
        <v>129</v>
      </c>
      <c r="E73" s="19">
        <v>3</v>
      </c>
      <c r="F73" s="33"/>
      <c r="G73" s="19">
        <f t="shared" si="1"/>
        <v>0</v>
      </c>
      <c r="H73" s="32" t="s">
        <v>174</v>
      </c>
      <c r="J73" s="1">
        <v>401</v>
      </c>
    </row>
    <row r="74" spans="1:10" ht="45">
      <c r="A74" s="16">
        <v>51</v>
      </c>
      <c r="B74" s="17" t="s">
        <v>175</v>
      </c>
      <c r="C74" s="31" t="s">
        <v>176</v>
      </c>
      <c r="D74" s="18" t="s">
        <v>36</v>
      </c>
      <c r="E74" s="19">
        <v>5</v>
      </c>
      <c r="F74" s="33"/>
      <c r="G74" s="19">
        <f t="shared" si="1"/>
        <v>0</v>
      </c>
      <c r="H74" s="32" t="s">
        <v>177</v>
      </c>
      <c r="J74" s="1">
        <v>204</v>
      </c>
    </row>
    <row r="75" spans="1:10" ht="15">
      <c r="A75" s="16">
        <v>52</v>
      </c>
      <c r="B75" s="17" t="s">
        <v>178</v>
      </c>
      <c r="C75" s="31" t="s">
        <v>179</v>
      </c>
      <c r="D75" s="18" t="s">
        <v>42</v>
      </c>
      <c r="E75" s="19">
        <v>1</v>
      </c>
      <c r="F75" s="33"/>
      <c r="G75" s="19">
        <f t="shared" si="1"/>
        <v>0</v>
      </c>
      <c r="H75" s="32" t="s">
        <v>180</v>
      </c>
      <c r="J75" s="1">
        <v>205</v>
      </c>
    </row>
    <row r="76" spans="1:10" ht="15">
      <c r="A76" s="16">
        <v>53</v>
      </c>
      <c r="B76" s="17" t="s">
        <v>181</v>
      </c>
      <c r="C76" s="31" t="s">
        <v>182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180</v>
      </c>
      <c r="J76" s="1">
        <v>206</v>
      </c>
    </row>
    <row r="77" spans="1:10" ht="30">
      <c r="A77" s="16">
        <v>54</v>
      </c>
      <c r="B77" s="17" t="s">
        <v>183</v>
      </c>
      <c r="C77" s="31" t="s">
        <v>184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185</v>
      </c>
      <c r="J77" s="1">
        <v>207</v>
      </c>
    </row>
    <row r="78" spans="1:10" ht="60">
      <c r="A78" s="16">
        <v>55</v>
      </c>
      <c r="B78" s="17" t="s">
        <v>186</v>
      </c>
      <c r="C78" s="31" t="s">
        <v>187</v>
      </c>
      <c r="D78" s="18" t="s">
        <v>36</v>
      </c>
      <c r="E78" s="19">
        <v>4</v>
      </c>
      <c r="F78" s="33"/>
      <c r="G78" s="19">
        <f t="shared" si="1"/>
        <v>0</v>
      </c>
      <c r="H78" s="32" t="s">
        <v>188</v>
      </c>
      <c r="J78" s="1">
        <v>209</v>
      </c>
    </row>
    <row r="79" spans="1:10" ht="30">
      <c r="A79" s="16">
        <v>56</v>
      </c>
      <c r="B79" s="17" t="s">
        <v>189</v>
      </c>
      <c r="C79" s="31" t="s">
        <v>190</v>
      </c>
      <c r="D79" s="18" t="s">
        <v>136</v>
      </c>
      <c r="E79" s="19">
        <v>0.5</v>
      </c>
      <c r="F79" s="33"/>
      <c r="G79" s="19">
        <f t="shared" si="1"/>
        <v>0</v>
      </c>
      <c r="H79" s="32" t="s">
        <v>191</v>
      </c>
      <c r="J79" s="1">
        <v>216</v>
      </c>
    </row>
    <row r="80" spans="1:10" ht="30">
      <c r="A80" s="16">
        <v>57</v>
      </c>
      <c r="B80" s="17" t="s">
        <v>192</v>
      </c>
      <c r="C80" s="31" t="s">
        <v>193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194</v>
      </c>
      <c r="J80" s="1">
        <v>217</v>
      </c>
    </row>
    <row r="81" spans="1:10" ht="30">
      <c r="A81" s="16">
        <v>58</v>
      </c>
      <c r="B81" s="17" t="s">
        <v>195</v>
      </c>
      <c r="C81" s="31" t="s">
        <v>196</v>
      </c>
      <c r="D81" s="18" t="s">
        <v>42</v>
      </c>
      <c r="E81" s="19">
        <v>1</v>
      </c>
      <c r="F81" s="33"/>
      <c r="G81" s="19">
        <f t="shared" si="1"/>
        <v>0</v>
      </c>
      <c r="H81" s="32" t="s">
        <v>197</v>
      </c>
      <c r="J81" s="1">
        <v>224</v>
      </c>
    </row>
    <row r="82" spans="1:10" ht="30">
      <c r="A82" s="16">
        <v>59</v>
      </c>
      <c r="B82" s="17" t="s">
        <v>198</v>
      </c>
      <c r="C82" s="31" t="s">
        <v>199</v>
      </c>
      <c r="D82" s="18" t="s">
        <v>42</v>
      </c>
      <c r="E82" s="19">
        <v>1</v>
      </c>
      <c r="F82" s="33"/>
      <c r="G82" s="19">
        <f t="shared" si="1"/>
        <v>0</v>
      </c>
      <c r="H82" s="32"/>
      <c r="J82" s="1">
        <v>225</v>
      </c>
    </row>
    <row r="83" spans="1:10" ht="30">
      <c r="A83" s="16">
        <v>60</v>
      </c>
      <c r="B83" s="17" t="s">
        <v>200</v>
      </c>
      <c r="C83" s="31" t="s">
        <v>201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202</v>
      </c>
      <c r="J83" s="1">
        <v>229</v>
      </c>
    </row>
    <row r="84" spans="1:10" ht="30">
      <c r="A84" s="16">
        <v>61</v>
      </c>
      <c r="B84" s="17" t="s">
        <v>203</v>
      </c>
      <c r="C84" s="31" t="s">
        <v>204</v>
      </c>
      <c r="D84" s="18" t="s">
        <v>36</v>
      </c>
      <c r="E84" s="19">
        <v>5</v>
      </c>
      <c r="F84" s="33"/>
      <c r="G84" s="19">
        <f t="shared" si="1"/>
        <v>0</v>
      </c>
      <c r="H84" s="32" t="s">
        <v>205</v>
      </c>
      <c r="J84" s="1">
        <v>233</v>
      </c>
    </row>
    <row r="85" spans="1:10" ht="45">
      <c r="A85" s="16">
        <v>62</v>
      </c>
      <c r="B85" s="17" t="s">
        <v>206</v>
      </c>
      <c r="C85" s="31" t="s">
        <v>207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73</v>
      </c>
      <c r="J85" s="1">
        <v>400</v>
      </c>
    </row>
    <row r="86" spans="1:10" ht="15">
      <c r="A86" s="16">
        <v>63</v>
      </c>
      <c r="B86" s="17" t="s">
        <v>208</v>
      </c>
      <c r="C86" s="31" t="s">
        <v>209</v>
      </c>
      <c r="D86" s="18" t="s">
        <v>36</v>
      </c>
      <c r="E86" s="19">
        <v>1</v>
      </c>
      <c r="F86" s="33"/>
      <c r="G86" s="19">
        <f t="shared" si="1"/>
        <v>0</v>
      </c>
      <c r="H86" s="32" t="s">
        <v>210</v>
      </c>
      <c r="J86" s="1">
        <v>252</v>
      </c>
    </row>
    <row r="87" spans="1:10" ht="30">
      <c r="A87" s="16">
        <v>64</v>
      </c>
      <c r="B87" s="17" t="s">
        <v>211</v>
      </c>
      <c r="C87" s="31" t="s">
        <v>212</v>
      </c>
      <c r="D87" s="18" t="s">
        <v>36</v>
      </c>
      <c r="E87" s="19">
        <v>1</v>
      </c>
      <c r="F87" s="33"/>
      <c r="G87" s="19">
        <f t="shared" si="1"/>
        <v>0</v>
      </c>
      <c r="H87" s="32" t="s">
        <v>213</v>
      </c>
      <c r="J87" s="1">
        <v>253</v>
      </c>
    </row>
    <row r="88" spans="1:10" ht="15">
      <c r="A88" s="16">
        <v>65</v>
      </c>
      <c r="B88" s="17" t="s">
        <v>214</v>
      </c>
      <c r="C88" s="31" t="s">
        <v>215</v>
      </c>
      <c r="D88" s="18" t="s">
        <v>21</v>
      </c>
      <c r="E88" s="19">
        <v>1</v>
      </c>
      <c r="F88" s="33"/>
      <c r="G88" s="19">
        <f aca="true" t="shared" si="2" ref="G88">ROUND(E88*F88,2)</f>
        <v>0</v>
      </c>
      <c r="H88" s="32"/>
      <c r="J88" s="1">
        <v>307</v>
      </c>
    </row>
    <row r="89" spans="1:8" ht="18.75">
      <c r="A89" s="38" t="s">
        <v>216</v>
      </c>
      <c r="B89" s="39"/>
      <c r="C89" s="39"/>
      <c r="D89" s="39"/>
      <c r="E89" s="39"/>
      <c r="F89" s="39"/>
      <c r="G89" s="15">
        <f>SUM(G24:G88)</f>
        <v>0</v>
      </c>
      <c r="H89" s="26"/>
    </row>
    <row r="90" spans="1:8" s="29" customFormat="1" ht="21">
      <c r="A90" s="62" t="s">
        <v>217</v>
      </c>
      <c r="B90" s="62"/>
      <c r="C90" s="62"/>
      <c r="D90" s="62"/>
      <c r="E90" s="62"/>
      <c r="F90" s="62"/>
      <c r="G90" s="62"/>
      <c r="H90" s="62"/>
    </row>
    <row r="91" spans="1:8" ht="21">
      <c r="A91" s="61" t="s">
        <v>218</v>
      </c>
      <c r="B91" s="61"/>
      <c r="C91" s="61"/>
      <c r="D91" s="61"/>
      <c r="E91" s="61"/>
      <c r="F91" s="61"/>
      <c r="G91" s="61"/>
      <c r="H91" s="61"/>
    </row>
    <row r="92" spans="1:8" ht="15">
      <c r="A92" s="27"/>
      <c r="B92" s="36" t="s">
        <v>219</v>
      </c>
      <c r="C92" s="36"/>
      <c r="D92" s="36"/>
      <c r="E92" s="36"/>
      <c r="F92" s="37"/>
      <c r="G92"/>
      <c r="H92"/>
    </row>
    <row r="93" spans="1:6" ht="45" customHeight="1">
      <c r="A93" s="28">
        <v>1</v>
      </c>
      <c r="B93" s="34" t="s">
        <v>220</v>
      </c>
      <c r="C93" s="34"/>
      <c r="D93" s="34"/>
      <c r="E93" s="34"/>
      <c r="F93" s="35"/>
    </row>
    <row r="94" spans="1:6" ht="60" customHeight="1">
      <c r="A94" s="28">
        <v>2</v>
      </c>
      <c r="B94" s="34" t="s">
        <v>221</v>
      </c>
      <c r="C94" s="34"/>
      <c r="D94" s="34"/>
      <c r="E94" s="34"/>
      <c r="F94" s="35"/>
    </row>
    <row r="95" spans="1:6" ht="60" customHeight="1">
      <c r="A95" s="28">
        <v>3</v>
      </c>
      <c r="B95" s="34" t="s">
        <v>222</v>
      </c>
      <c r="C95" s="34"/>
      <c r="D95" s="34"/>
      <c r="E95" s="34"/>
      <c r="F95" s="35"/>
    </row>
    <row r="96" spans="1:6" ht="120" customHeight="1">
      <c r="A96" s="28">
        <v>4</v>
      </c>
      <c r="B96" s="34" t="s">
        <v>223</v>
      </c>
      <c r="C96" s="34"/>
      <c r="D96" s="34"/>
      <c r="E96" s="34"/>
      <c r="F96" s="35"/>
    </row>
    <row r="97" spans="1:6" ht="15">
      <c r="A97" s="10"/>
      <c r="B97" s="30"/>
      <c r="C97" s="30"/>
      <c r="D97" s="30"/>
      <c r="E97" s="30"/>
      <c r="F97" s="3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91:H91"/>
    <mergeCell ref="A90:H9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B93:F93"/>
    <mergeCell ref="B94:F94"/>
    <mergeCell ref="B95:F95"/>
    <mergeCell ref="B96:F96"/>
    <mergeCell ref="B92:F9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2019-12-18T12:49:17Z</cp:lastPrinted>
  <dcterms:created xsi:type="dcterms:W3CDTF">2016-02-28T17:51:02Z</dcterms:created>
  <dcterms:modified xsi:type="dcterms:W3CDTF">2019-12-18T12:49:37Z</dcterms:modified>
  <cp:category/>
  <cp:version/>
  <cp:contentType/>
  <cp:contentStatus/>
</cp:coreProperties>
</file>