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<sst xmlns="http://schemas.openxmlformats.org/spreadsheetml/2006/main" count="228" uniqueCount="178">
  <si>
    <t>Oprava volného bytu č.34, Pavlovova 67</t>
  </si>
  <si>
    <t>VZ č. 4/2020</t>
  </si>
  <si>
    <t>2.1.2020 13:27:11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</si>
  <si>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</si>
  <si>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</si>
  <si>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</si>
  <si>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</si>
  <si>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</si>
  <si>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</si>
  <si>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</si>
  <si>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</si>
  <si>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</si>
  <si>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</si>
  <si>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</si>
  <si>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</si>
  <si>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</si>
  <si>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</si>
  <si>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</si>
  <si>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</si>
  <si>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</si>
  <si>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</si>
  <si>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</si>
  <si>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</si>
  <si>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</si>
  <si>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</si>
  <si>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</si>
  <si>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</si>
  <si>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</si>
  <si>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</si>
  <si>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</si>
  <si>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</si>
  <si>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</si>
  <si>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</si>
  <si>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</si>
  <si>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</si>
  <si>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</si>
  <si>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>2x revizní zpráva, včetně revize odběrného místa</t>
  </si>
  <si>
    <t>3.22</t>
  </si>
  <si>
    <t>výměna baterie dřezové stojánkové pákové</t>
  </si>
  <si>
    <t>ks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</si>
  <si>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</si>
  <si>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</si>
  <si>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</si>
  <si>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</si>
  <si>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</si>
  <si>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</si>
  <si>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</si>
  <si>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</si>
  <si>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</si>
  <si>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</si>
  <si>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</si>
  <si>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</si>
  <si>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</si>
  <si>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</si>
  <si>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</si>
  <si>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</si>
  <si>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</si>
  <si>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</si>
  <si>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</si>
  <si>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</si>
  <si>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3.84</t>
  </si>
  <si>
    <t>výměna zárubně ocelové pro dveře – šířky 60 cm</t>
  </si>
  <si>
    <t>koupelna, otočit</t>
  </si>
  <si>
    <t>3.86</t>
  </si>
  <si>
    <t>výměna zárubně ocelové pro dveře – šířky 80 cm</t>
  </si>
  <si>
    <t>pokoj, kuchyň</t>
  </si>
  <si>
    <t>3.89</t>
  </si>
  <si>
    <t>výměna zárubně ocelové pro vstupní vchodové dveře – šířky 80 cm</t>
  </si>
  <si>
    <t>3.94</t>
  </si>
  <si>
    <t>seřízení oken</t>
  </si>
  <si>
    <t>3.134</t>
  </si>
  <si>
    <t>výměna vestavné skříně - atyp, viz. poznámka</t>
  </si>
  <si>
    <t>d.160/v.250 cm, 3 dílná, část šatní, část policová, dekor dřevo</t>
  </si>
  <si>
    <t>3.139</t>
  </si>
  <si>
    <t>demontáž větracích mřížek</t>
  </si>
  <si>
    <t>v předsíni při výměně vest.skříně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</si>
  <si>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</si>
  <si>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</si>
  <si>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</t>
  </si>
  <si>
    <t>3.163</t>
  </si>
  <si>
    <t>dodávka a montáž celoelektrického sporáku se sklokeramickou deskou, 2 ks pečících plechů, včetně příslušenství</t>
  </si>
  <si>
    <t>vč. sporákové zásuvky</t>
  </si>
  <si>
    <t>3.168</t>
  </si>
  <si>
    <t>zřízení osvětlení pod kuchyňskou linku</t>
  </si>
  <si>
    <t>4.1</t>
  </si>
  <si>
    <t>stržení původního PVC</t>
  </si>
  <si>
    <t>m2</t>
  </si>
  <si>
    <t>kuchyň</t>
  </si>
  <si>
    <t>4.2</t>
  </si>
  <si>
    <t>úprava podkladu – nivelace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</si>
  <si>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</si>
  <si>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</si>
  <si>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</si>
  <si>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</si>
  <si>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</si>
  <si>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</si>
  <si>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</si>
  <si>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</si>
  <si>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</si>
  <si>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</si>
  <si>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</si>
  <si>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4.7</t>
  </si>
  <si>
    <t>odstranění parketové podlahy</t>
  </si>
  <si>
    <t>4.10</t>
  </si>
  <si>
    <t>úprava podkladového násypu</t>
  </si>
  <si>
    <t xml:space="preserve">pokoj </t>
  </si>
  <si>
    <t>4.11</t>
  </si>
  <si>
    <t>položení 2 vrstev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</si>
  <si>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</si>
  <si>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</si>
  <si>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</si>
  <si>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</si>
  <si>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</si>
  <si>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</si>
  <si>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</si>
  <si>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</si>
  <si>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</si>
  <si>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</si>
  <si>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5.17</t>
  </si>
  <si>
    <t>silikonování spár, viz poznámka</t>
  </si>
  <si>
    <t>kolem sprch.koutu</t>
  </si>
  <si>
    <t>6.8</t>
  </si>
  <si>
    <t>vybourání keramického obkladu</t>
  </si>
  <si>
    <t>v kuchyni,předsíni</t>
  </si>
  <si>
    <t>6.15</t>
  </si>
  <si>
    <t>vybourání soklíku</t>
  </si>
  <si>
    <t>m</t>
  </si>
  <si>
    <t>včetně zednického zapravení, předsíň, kuchyň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</si>
  <si>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</si>
  <si>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</si>
  <si>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</si>
  <si>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</si>
  <si>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</si>
  <si>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</si>
  <si>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</si>
  <si>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</si>
  <si>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</si>
  <si>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</si>
  <si>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</si>
  <si>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</si>
  <si>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</si>
  <si>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8.2</t>
  </si>
  <si>
    <t>montáž vodovodního plastového potrubí</t>
  </si>
  <si>
    <t>včetně zednického zapravení</t>
  </si>
  <si>
    <t>8.8</t>
  </si>
  <si>
    <t>montáž plastového odpadního potrubí, včetně zednického zapravení</t>
  </si>
  <si>
    <t>8.20</t>
  </si>
  <si>
    <t>výměna termoregulačního ventilu, včetně hlavice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</si>
  <si>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</si>
  <si>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</si>
  <si>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sporákové zásuvky</t>
  </si>
  <si>
    <t>8.30</t>
  </si>
  <si>
    <t>zhotovení samostatného přívodu SV s pračkovým ventilem pro AP pod omítkou včetně zednických prací, viz. poznámka</t>
  </si>
  <si>
    <t>do 3 bm</t>
  </si>
  <si>
    <t>8.31</t>
  </si>
  <si>
    <t>zhotovení samostatného odpadu pro AP pod omítkou včetně zednických prací, viz. poznámka</t>
  </si>
  <si>
    <t>9.14</t>
  </si>
  <si>
    <t>výroba klíčů pro zámkovou vložku</t>
  </si>
  <si>
    <t>sklepní mříže</t>
  </si>
  <si>
    <t>9.16</t>
  </si>
  <si>
    <t>výměna zámkové vložky</t>
  </si>
  <si>
    <t>bezpečnostní pro vstupní dvře</t>
  </si>
  <si>
    <t>9.17</t>
  </si>
  <si>
    <t>výměna kování k zámkové vložce, viz poznámka</t>
  </si>
  <si>
    <t>bezpečnostní pro vstupní dveře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</si>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</sst>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F72" sqref="F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711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49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34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8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26</v>
      </c>
    </row>
    <row r="25" spans="1:10" ht="37.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63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39</v>
      </c>
      <c r="E26" s="19">
        <v>1</v>
      </c>
      <c r="F26" s="33"/>
      <c r="G26" s="19">
        <f t="shared" si="0"/>
        <v>0</v>
      </c>
      <c r="H26" s="32"/>
      <c r="J26" s="1">
        <v>93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44</v>
      </c>
      <c r="J27" s="1">
        <v>95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47</v>
      </c>
      <c r="J28" s="1">
        <v>97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50</v>
      </c>
      <c r="J29" s="1">
        <v>101</v>
      </c>
    </row>
    <row r="30" spans="1:10" ht="39" customHeight="1">
      <c r="A30" s="16">
        <v>7</v>
      </c>
      <c r="B30" s="17" t="s">
        <v>51</v>
      </c>
      <c r="C30" s="31" t="s">
        <v>52</v>
      </c>
      <c r="D30" s="18" t="s">
        <v>39</v>
      </c>
      <c r="E30" s="19">
        <v>3</v>
      </c>
      <c r="F30" s="33"/>
      <c r="G30" s="19">
        <f t="shared" si="0"/>
        <v>0</v>
      </c>
      <c r="H30" s="32" t="s">
        <v>53</v>
      </c>
      <c r="J30" s="1">
        <v>110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39</v>
      </c>
      <c r="E31" s="19">
        <v>3</v>
      </c>
      <c r="F31" s="33"/>
      <c r="G31" s="19">
        <f t="shared" si="0"/>
        <v>0</v>
      </c>
      <c r="H31" s="32" t="s">
        <v>56</v>
      </c>
      <c r="J31" s="1">
        <v>123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39</v>
      </c>
      <c r="E32" s="19">
        <v>3</v>
      </c>
      <c r="F32" s="33"/>
      <c r="G32" s="19">
        <f t="shared" si="0"/>
        <v>0</v>
      </c>
      <c r="H32" s="32" t="s">
        <v>59</v>
      </c>
      <c r="J32" s="1">
        <v>124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125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65</v>
      </c>
      <c r="J34" s="1">
        <v>127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130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2</v>
      </c>
      <c r="F36" s="33"/>
      <c r="G36" s="19">
        <f t="shared" si="0"/>
        <v>0</v>
      </c>
      <c r="H36" s="32"/>
      <c r="J36" s="1">
        <v>135</v>
      </c>
    </row>
    <row r="37" spans="1:10" ht="57" customHeight="1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337</v>
      </c>
    </row>
    <row r="38" spans="1:10" ht="52.5" customHeight="1">
      <c r="A38" s="16">
        <v>15</v>
      </c>
      <c r="B38" s="17" t="s">
        <v>73</v>
      </c>
      <c r="C38" s="31" t="s">
        <v>74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75</v>
      </c>
      <c r="J38" s="1">
        <v>345</v>
      </c>
    </row>
    <row r="39" spans="1:10" ht="138" customHeight="1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396</v>
      </c>
    </row>
    <row r="40" spans="1:10" ht="38.25" customHeight="1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81</v>
      </c>
      <c r="J40" s="1">
        <v>398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412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86</v>
      </c>
      <c r="E42" s="19">
        <v>8.5</v>
      </c>
      <c r="F42" s="33"/>
      <c r="G42" s="19">
        <f t="shared" si="0"/>
        <v>0</v>
      </c>
      <c r="H42" s="32" t="s">
        <v>87</v>
      </c>
      <c r="J42" s="1">
        <v>148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86</v>
      </c>
      <c r="E43" s="19">
        <v>11.5</v>
      </c>
      <c r="F43" s="33"/>
      <c r="G43" s="19">
        <f t="shared" si="0"/>
        <v>0</v>
      </c>
      <c r="H43" s="32" t="s">
        <v>90</v>
      </c>
      <c r="J43" s="1">
        <v>149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86</v>
      </c>
      <c r="E44" s="19">
        <v>13.5</v>
      </c>
      <c r="F44" s="33"/>
      <c r="G44" s="19">
        <f t="shared" si="0"/>
        <v>0</v>
      </c>
      <c r="H44" s="32" t="s">
        <v>93</v>
      </c>
      <c r="J44" s="1">
        <v>150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86</v>
      </c>
      <c r="E45" s="19">
        <v>11.5</v>
      </c>
      <c r="F45" s="33"/>
      <c r="G45" s="19">
        <f t="shared" si="0"/>
        <v>0</v>
      </c>
      <c r="H45" s="32" t="s">
        <v>96</v>
      </c>
      <c r="J45" s="1">
        <v>151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99</v>
      </c>
      <c r="E46" s="19">
        <v>33</v>
      </c>
      <c r="F46" s="33"/>
      <c r="G46" s="19">
        <f t="shared" si="0"/>
        <v>0</v>
      </c>
      <c r="H46" s="32" t="s">
        <v>100</v>
      </c>
      <c r="J46" s="1">
        <v>152</v>
      </c>
    </row>
    <row r="47" spans="1:10" ht="29.25" customHeight="1">
      <c r="A47" s="16">
        <v>24</v>
      </c>
      <c r="B47" s="17" t="s">
        <v>101</v>
      </c>
      <c r="C47" s="31" t="s">
        <v>102</v>
      </c>
      <c r="D47" s="18" t="s">
        <v>86</v>
      </c>
      <c r="E47" s="19">
        <v>13.5</v>
      </c>
      <c r="F47" s="33"/>
      <c r="G47" s="19">
        <f t="shared" si="0"/>
        <v>0</v>
      </c>
      <c r="H47" s="32" t="s">
        <v>93</v>
      </c>
      <c r="J47" s="1">
        <v>154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86</v>
      </c>
      <c r="E48" s="19">
        <v>13.5</v>
      </c>
      <c r="F48" s="33"/>
      <c r="G48" s="19">
        <f t="shared" si="0"/>
        <v>0</v>
      </c>
      <c r="H48" s="32" t="s">
        <v>105</v>
      </c>
      <c r="J48" s="1">
        <v>157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86</v>
      </c>
      <c r="E49" s="19">
        <v>13.5</v>
      </c>
      <c r="F49" s="33"/>
      <c r="G49" s="19">
        <f t="shared" si="0"/>
        <v>0</v>
      </c>
      <c r="H49" s="32" t="s">
        <v>93</v>
      </c>
      <c r="J49" s="1">
        <v>158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86</v>
      </c>
      <c r="E50" s="19">
        <v>120</v>
      </c>
      <c r="F50" s="33"/>
      <c r="G50" s="19">
        <f t="shared" si="0"/>
        <v>0</v>
      </c>
      <c r="H50" s="32" t="s">
        <v>100</v>
      </c>
      <c r="J50" s="1">
        <v>162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86</v>
      </c>
      <c r="E51" s="19">
        <v>120</v>
      </c>
      <c r="F51" s="33"/>
      <c r="G51" s="19">
        <f t="shared" si="0"/>
        <v>0</v>
      </c>
      <c r="H51" s="32" t="s">
        <v>100</v>
      </c>
      <c r="J51" s="1">
        <v>165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86</v>
      </c>
      <c r="E52" s="19">
        <v>120</v>
      </c>
      <c r="F52" s="33"/>
      <c r="G52" s="19">
        <f t="shared" si="0"/>
        <v>0</v>
      </c>
      <c r="H52" s="32" t="s">
        <v>114</v>
      </c>
      <c r="J52" s="1">
        <v>167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39</v>
      </c>
      <c r="E53" s="19">
        <v>2</v>
      </c>
      <c r="F53" s="33"/>
      <c r="G53" s="19">
        <f t="shared" si="0"/>
        <v>0</v>
      </c>
      <c r="H53" s="32" t="s">
        <v>117</v>
      </c>
      <c r="J53" s="1">
        <v>346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99</v>
      </c>
      <c r="E54" s="19">
        <v>2</v>
      </c>
      <c r="F54" s="33"/>
      <c r="G54" s="19">
        <f t="shared" si="0"/>
        <v>0</v>
      </c>
      <c r="H54" s="32" t="s">
        <v>120</v>
      </c>
      <c r="J54" s="1">
        <v>416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86</v>
      </c>
      <c r="E55" s="19">
        <v>2</v>
      </c>
      <c r="F55" s="33"/>
      <c r="G55" s="19">
        <f t="shared" si="0"/>
        <v>0</v>
      </c>
      <c r="H55" s="32" t="s">
        <v>123</v>
      </c>
      <c r="J55" s="1">
        <v>176</v>
      </c>
    </row>
    <row r="56" spans="1:10" ht="63" customHeight="1">
      <c r="A56" s="16">
        <v>33</v>
      </c>
      <c r="B56" s="17" t="s">
        <v>124</v>
      </c>
      <c r="C56" s="31" t="s">
        <v>125</v>
      </c>
      <c r="D56" s="18" t="s">
        <v>126</v>
      </c>
      <c r="E56" s="19">
        <v>10</v>
      </c>
      <c r="F56" s="33"/>
      <c r="G56" s="19">
        <f aca="true" t="shared" si="1" ref="G56:G72">ROUND(E56*F56,2)</f>
        <v>0</v>
      </c>
      <c r="H56" s="32" t="s">
        <v>127</v>
      </c>
      <c r="J56" s="1">
        <v>183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86</v>
      </c>
      <c r="E57" s="19">
        <v>3</v>
      </c>
      <c r="F57" s="33"/>
      <c r="G57" s="19">
        <f t="shared" si="1"/>
        <v>0</v>
      </c>
      <c r="H57" s="32"/>
      <c r="J57" s="1">
        <v>401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39</v>
      </c>
      <c r="E58" s="19">
        <v>2</v>
      </c>
      <c r="F58" s="33"/>
      <c r="G58" s="19">
        <f t="shared" si="1"/>
        <v>0</v>
      </c>
      <c r="H58" s="32"/>
      <c r="J58" s="1">
        <v>204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134</v>
      </c>
      <c r="E59" s="19">
        <v>1</v>
      </c>
      <c r="F59" s="33"/>
      <c r="G59" s="19">
        <f t="shared" si="1"/>
        <v>0</v>
      </c>
      <c r="H59" s="32"/>
      <c r="J59" s="1">
        <v>205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39</v>
      </c>
      <c r="E60" s="19">
        <v>1</v>
      </c>
      <c r="F60" s="33"/>
      <c r="G60" s="19">
        <f t="shared" si="1"/>
        <v>0</v>
      </c>
      <c r="H60" s="32" t="s">
        <v>137</v>
      </c>
      <c r="J60" s="1">
        <v>207</v>
      </c>
    </row>
    <row r="61" spans="1:10" ht="45" customHeight="1">
      <c r="A61" s="16">
        <v>38</v>
      </c>
      <c r="B61" s="17" t="s">
        <v>138</v>
      </c>
      <c r="C61" s="31" t="s">
        <v>139</v>
      </c>
      <c r="D61" s="18" t="s">
        <v>39</v>
      </c>
      <c r="E61" s="19">
        <v>3</v>
      </c>
      <c r="F61" s="33"/>
      <c r="G61" s="19">
        <f t="shared" si="1"/>
        <v>0</v>
      </c>
      <c r="H61" s="32" t="s">
        <v>140</v>
      </c>
      <c r="J61" s="1">
        <v>209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99</v>
      </c>
      <c r="E62" s="19">
        <v>2</v>
      </c>
      <c r="F62" s="33"/>
      <c r="G62" s="19">
        <f t="shared" si="1"/>
        <v>0</v>
      </c>
      <c r="H62" s="32" t="s">
        <v>143</v>
      </c>
      <c r="J62" s="1">
        <v>215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99</v>
      </c>
      <c r="E63" s="19">
        <v>2</v>
      </c>
      <c r="F63" s="33"/>
      <c r="G63" s="19">
        <f t="shared" si="1"/>
        <v>0</v>
      </c>
      <c r="H63" s="32"/>
      <c r="J63" s="1">
        <v>221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39</v>
      </c>
      <c r="E64" s="19">
        <v>1</v>
      </c>
      <c r="F64" s="33"/>
      <c r="G64" s="19">
        <f t="shared" si="1"/>
        <v>0</v>
      </c>
      <c r="H64" s="32" t="s">
        <v>87</v>
      </c>
      <c r="J64" s="1">
        <v>233</v>
      </c>
    </row>
    <row r="65" spans="1:10" ht="29.25" customHeight="1">
      <c r="A65" s="16">
        <v>42</v>
      </c>
      <c r="B65" s="17" t="s">
        <v>148</v>
      </c>
      <c r="C65" s="31" t="s">
        <v>149</v>
      </c>
      <c r="D65" s="18" t="s">
        <v>134</v>
      </c>
      <c r="E65" s="19">
        <v>1</v>
      </c>
      <c r="F65" s="33"/>
      <c r="G65" s="19">
        <f t="shared" si="1"/>
        <v>0</v>
      </c>
      <c r="H65" s="32" t="s">
        <v>150</v>
      </c>
      <c r="J65" s="1">
        <v>373</v>
      </c>
    </row>
    <row r="66" spans="1:10" ht="29.25" customHeight="1">
      <c r="A66" s="16">
        <v>43</v>
      </c>
      <c r="B66" s="17" t="s">
        <v>151</v>
      </c>
      <c r="C66" s="31" t="s">
        <v>152</v>
      </c>
      <c r="D66" s="18" t="s">
        <v>134</v>
      </c>
      <c r="E66" s="19">
        <v>1</v>
      </c>
      <c r="F66" s="33"/>
      <c r="G66" s="19">
        <f t="shared" si="1"/>
        <v>0</v>
      </c>
      <c r="H66" s="32" t="s">
        <v>153</v>
      </c>
      <c r="J66" s="1">
        <v>399</v>
      </c>
    </row>
    <row r="67" spans="1:10" ht="29.25" customHeight="1">
      <c r="A67" s="16">
        <v>44</v>
      </c>
      <c r="B67" s="17" t="s">
        <v>154</v>
      </c>
      <c r="C67" s="31" t="s">
        <v>155</v>
      </c>
      <c r="D67" s="18" t="s">
        <v>134</v>
      </c>
      <c r="E67" s="19">
        <v>1</v>
      </c>
      <c r="F67" s="33"/>
      <c r="G67" s="19">
        <f t="shared" si="1"/>
        <v>0</v>
      </c>
      <c r="H67" s="32" t="s">
        <v>153</v>
      </c>
      <c r="J67" s="1">
        <v>400</v>
      </c>
    </row>
    <row r="68" spans="1:10" ht="29.25" customHeight="1">
      <c r="A68" s="16">
        <v>45</v>
      </c>
      <c r="B68" s="17" t="s">
        <v>156</v>
      </c>
      <c r="C68" s="31" t="s">
        <v>157</v>
      </c>
      <c r="D68" s="18" t="s">
        <v>39</v>
      </c>
      <c r="E68" s="19">
        <v>1</v>
      </c>
      <c r="F68" s="33"/>
      <c r="G68" s="19">
        <f t="shared" si="1"/>
        <v>0</v>
      </c>
      <c r="H68" s="32" t="s">
        <v>158</v>
      </c>
      <c r="J68" s="1">
        <v>250</v>
      </c>
    </row>
    <row r="69" spans="1:10" ht="43.5" customHeight="1">
      <c r="A69" s="16">
        <v>46</v>
      </c>
      <c r="B69" s="17" t="s">
        <v>159</v>
      </c>
      <c r="C69" s="31" t="s">
        <v>160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161</v>
      </c>
      <c r="J69" s="1">
        <v>252</v>
      </c>
    </row>
    <row r="70" spans="1:10" ht="40.5" customHeight="1">
      <c r="A70" s="16">
        <v>47</v>
      </c>
      <c r="B70" s="17" t="s">
        <v>162</v>
      </c>
      <c r="C70" s="31" t="s">
        <v>163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164</v>
      </c>
      <c r="J70" s="1">
        <v>253</v>
      </c>
    </row>
    <row r="71" spans="1:10" ht="29.25" customHeight="1">
      <c r="A71" s="16">
        <v>48</v>
      </c>
      <c r="B71" s="17" t="s">
        <v>165</v>
      </c>
      <c r="C71" s="31" t="s">
        <v>166</v>
      </c>
      <c r="D71" s="18" t="s">
        <v>86</v>
      </c>
      <c r="E71" s="19">
        <v>3</v>
      </c>
      <c r="F71" s="33"/>
      <c r="G71" s="19">
        <f t="shared" si="1"/>
        <v>0</v>
      </c>
      <c r="H71" s="32" t="s">
        <v>167</v>
      </c>
      <c r="J71" s="1">
        <v>271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307</v>
      </c>
    </row>
    <row r="73" spans="1:8" ht="27" customHeight="1">
      <c r="A73" s="77" t="s">
        <v>170</v>
      </c>
      <c r="B73" s="78"/>
      <c r="C73" s="78"/>
      <c r="D73" s="78"/>
      <c r="E73" s="78"/>
      <c r="F73" s="78"/>
      <c r="G73" s="15">
        <f>SUM(G24:G72)</f>
        <v>0</v>
      </c>
      <c r="H73" s="26"/>
    </row>
    <row r="74" spans="1:8" s="29" customFormat="1" ht="27" customHeight="1">
      <c r="A74" s="59" t="s">
        <v>171</v>
      </c>
      <c r="B74" s="59"/>
      <c r="C74" s="59"/>
      <c r="D74" s="59"/>
      <c r="E74" s="59"/>
      <c r="F74" s="59"/>
      <c r="G74" s="59"/>
      <c r="H74" s="59"/>
    </row>
    <row r="75" spans="1:8" ht="27" customHeight="1">
      <c r="A75" s="58" t="s">
        <v>172</v>
      </c>
      <c r="B75" s="58"/>
      <c r="C75" s="58"/>
      <c r="D75" s="58"/>
      <c r="E75" s="58"/>
      <c r="F75" s="58"/>
      <c r="G75" s="58"/>
      <c r="H75" s="58"/>
    </row>
    <row r="76" spans="1:8" ht="15.75" customHeight="1">
      <c r="A76" s="27"/>
      <c r="B76" s="99" t="s">
        <v>173</v>
      </c>
      <c r="C76" s="99"/>
      <c r="D76" s="99"/>
      <c r="E76" s="99"/>
      <c r="F76" s="100"/>
      <c r="G76"/>
      <c r="H76"/>
    </row>
    <row r="77" spans="1:6" ht="45" customHeight="1">
      <c r="A77" s="28">
        <v>1</v>
      </c>
      <c r="B77" s="97" t="s">
        <v>174</v>
      </c>
      <c r="C77" s="97"/>
      <c r="D77" s="97"/>
      <c r="E77" s="97"/>
      <c r="F77" s="98"/>
    </row>
    <row r="78" spans="1:6" ht="60" customHeight="1">
      <c r="A78" s="28">
        <v>2</v>
      </c>
      <c r="B78" s="97" t="s">
        <v>175</v>
      </c>
      <c r="C78" s="97"/>
      <c r="D78" s="97"/>
      <c r="E78" s="97"/>
      <c r="F78" s="98"/>
    </row>
    <row r="79" spans="1:6" ht="60" customHeight="1">
      <c r="A79" s="28">
        <v>3</v>
      </c>
      <c r="B79" s="97" t="s">
        <v>176</v>
      </c>
      <c r="C79" s="97"/>
      <c r="D79" s="97"/>
      <c r="E79" s="97"/>
      <c r="F79" s="98"/>
    </row>
    <row r="80" spans="1:6" ht="120" customHeight="1">
      <c r="A80" s="28">
        <v>4</v>
      </c>
      <c r="B80" s="97" t="s">
        <v>177</v>
      </c>
      <c r="C80" s="97"/>
      <c r="D80" s="97"/>
      <c r="E80" s="97"/>
      <c r="F80" s="98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39">
    <mergeCell ref="B77:F77"/>
    <mergeCell ref="B78:F78"/>
    <mergeCell ref="B79:F79"/>
    <mergeCell ref="B80:F80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2020-01-06T08:42:48Z</dcterms:modified>
  <cp:category/>
  <cp:version/>
  <cp:contentType/>
  <cp:contentStatus/>
</cp:coreProperties>
</file>