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2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3" i="1" l="1"/>
</calcChain>
</file>

<file path=xl/sharedStrings.xml><?xml version="1.0" encoding="utf-8"?>
<sst xmlns="http://schemas.openxmlformats.org/spreadsheetml/2006/main" count="342" uniqueCount="261">
  <si>
    <t>Oprava volného bytu č. 7, Svornosti 1</t>
  </si>
  <si>
    <t>VZ č. 42/2020</t>
  </si>
  <si>
    <t>10.2.2020 15:42:21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</si>
  <si>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</si>
  <si>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</si>
  <si>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</si>
  <si>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</si>
  <si>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</si>
  <si>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</si>
  <si>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</si>
  <si>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</si>
  <si>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</si>
  <si>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</si>
  <si>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</si>
  <si>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</si>
  <si>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</si>
  <si>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</si>
  <si>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</si>
  <si>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</si>
  <si>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</si>
  <si>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</si>
  <si>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</si>
  <si>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</si>
  <si>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</si>
  <si>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</si>
  <si>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</si>
  <si>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</si>
  <si>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</si>
  <si>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</si>
  <si>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</si>
  <si>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</si>
  <si>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</si>
  <si>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</si>
  <si>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</si>
  <si>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</si>
  <si>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</si>
  <si>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</si>
  <si>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</si>
  <si>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</si>
  <si>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</si>
  <si>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</si>
  <si>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</si>
  <si>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</si>
  <si>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</si>
  <si>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</si>
  <si>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</si>
  <si>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</si>
  <si>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</si>
  <si>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zasekání a uschování kabelů el.instalace pod novou podlahu - KU, PŘ, OP, LO, výměna osvětlení v KOU, WC, pod KU-linkou, úprava rozvodu osvětlení v OP (zasekání přívodů pod omítku)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</si>
  <si>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</si>
  <si>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</si>
  <si>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</si>
  <si>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</si>
  <si>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</si>
  <si>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</si>
  <si>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</si>
  <si>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</si>
  <si>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</si>
  <si>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</si>
  <si>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</si>
  <si>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</si>
  <si>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</si>
  <si>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</si>
  <si>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</si>
  <si>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</si>
  <si>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</si>
  <si>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</si>
  <si>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</si>
  <si>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hadice a držáku</t>
  </si>
  <si>
    <t>3.33</t>
  </si>
  <si>
    <t>výměna dřezu nerez včetně příslušenství</t>
  </si>
  <si>
    <t>3.34</t>
  </si>
  <si>
    <t>výměna pračkového ventilu</t>
  </si>
  <si>
    <t>ventil umístit na čelní desku vany</t>
  </si>
  <si>
    <t>3.39</t>
  </si>
  <si>
    <t>výměna kuchyňské linky atypický rozměr</t>
  </si>
  <si>
    <t>Délka linky = 200cm,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</si>
  <si>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</si>
  <si>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</si>
  <si>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</si>
  <si>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</si>
  <si>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</si>
  <si>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</si>
  <si>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</si>
  <si>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dvířka dekor dtto KU-linka, (cca š=0,75m, h=0,60m, v=2,68m)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</si>
  <si>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</si>
  <si>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</si>
  <si>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</si>
  <si>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</si>
  <si>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</si>
  <si>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(levý pokoj = 80/L)</t>
  </si>
  <si>
    <t>3.60</t>
  </si>
  <si>
    <t>výměna vnitřních dveří – prosklené 2/3 sklo 80 cm</t>
  </si>
  <si>
    <t>OP (pravý pokoj s balkonem = 80/P)</t>
  </si>
  <si>
    <t>3.69</t>
  </si>
  <si>
    <t>výměna dveřního prahu – délka 80 cm</t>
  </si>
  <si>
    <t>OP, LO, vstupní = lak</t>
  </si>
  <si>
    <t>3.77</t>
  </si>
  <si>
    <t>výměna přechodových lišt – délka 60 cm</t>
  </si>
  <si>
    <t>KOU, WC</t>
  </si>
  <si>
    <t>3.82</t>
  </si>
  <si>
    <t>výměna dveřního kování</t>
  </si>
  <si>
    <t>KOU, WC, OP, LO</t>
  </si>
  <si>
    <t>3.83</t>
  </si>
  <si>
    <t>výměna zámku u dveří</t>
  </si>
  <si>
    <t>KOU, WC, OP, LO, vstupní = bezpečnostní</t>
  </si>
  <si>
    <t>3.86</t>
  </si>
  <si>
    <t>výměna zárubně ocelové pro dveře – šířky 80 cm</t>
  </si>
  <si>
    <t>OP (80/P - pravý pokoj s balkonem - otevíratelné do OP), LO (80/L - levý pokoj - otevíratelné do LO)</t>
  </si>
  <si>
    <t>3.106</t>
  </si>
  <si>
    <t>výměna parapetní desky dřevěné nebo plastové šířky do 30 cm a délky nad 1 m</t>
  </si>
  <si>
    <t>LO - vnitřní okenní parapet (cca 1,36x0,12m) - bílý</t>
  </si>
  <si>
    <t>3.108</t>
  </si>
  <si>
    <t>výměna kombinovaného plynového sporáku (s el. troubou), vč. příslušenství</t>
  </si>
  <si>
    <t>vč.pojistky STOP GAS, 2ks pečících plechů, český výrobce</t>
  </si>
  <si>
    <t>3.116</t>
  </si>
  <si>
    <t>výměna dřezové desky atypický rozměr, vč. ukončovacích lišt - viz poznámka</t>
  </si>
  <si>
    <t>délka desky = 200cm, tl. 28mm, včetně hliníkové hrany u sporáku</t>
  </si>
  <si>
    <t>3.118</t>
  </si>
  <si>
    <t>výměna větracích mřížek</t>
  </si>
  <si>
    <t>KOU, 2xspíž</t>
  </si>
  <si>
    <t>3.123</t>
  </si>
  <si>
    <t>demontáž a zpětná montáž zařizovacích předmětů, viz poznámka</t>
  </si>
  <si>
    <t>VS v PŘ = při výměně podlahy (nivelace, PVC), včetně úpravy výšky VS na novou podlahu</t>
  </si>
  <si>
    <t>3.133</t>
  </si>
  <si>
    <t>oprava vestavné skříně, viz poznámka</t>
  </si>
  <si>
    <t>po zpětné montáži VS seřízení všech dvířek, včetně olištování celé skříně</t>
  </si>
  <si>
    <t>3.158</t>
  </si>
  <si>
    <t>demontáž dřevěného obložení</t>
  </si>
  <si>
    <t>m2</t>
  </si>
  <si>
    <t>PŘ (strop, stěny)</t>
  </si>
  <si>
    <t>4.1</t>
  </si>
  <si>
    <t>stržení původního PVC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</si>
  <si>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</si>
  <si>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</si>
  <si>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</si>
  <si>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</si>
  <si>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</si>
  <si>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</si>
  <si>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</si>
  <si>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</si>
  <si>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</si>
  <si>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</si>
  <si>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</si>
  <si>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</si>
  <si>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</si>
  <si>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</si>
  <si>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</si>
  <si>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</si>
  <si>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</si>
  <si>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</si>
  <si>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PŘ, KU, OP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</si>
  <si>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</si>
  <si>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</si>
  <si>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</si>
  <si>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</si>
  <si>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</si>
  <si>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</si>
  <si>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</si>
  <si>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</si>
  <si>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5.2</t>
  </si>
  <si>
    <t>lokální opravy prasklin, prasklin panelových spojů</t>
  </si>
  <si>
    <t>OP, LO, KU, vč.perlinky, lepidla, KOU - zadělání děr po susšáku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</si>
  <si>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</si>
  <si>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</si>
  <si>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</si>
  <si>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</si>
  <si>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</si>
  <si>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</si>
  <si>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5.13</t>
  </si>
  <si>
    <t>vybourání příčky, viz. poznámka</t>
  </si>
  <si>
    <t>v OP, vč.začistění stěn</t>
  </si>
  <si>
    <t>5.19</t>
  </si>
  <si>
    <t>vybourání ocelových zárubní a dozdění vzniklého otvoru</t>
  </si>
  <si>
    <t>vybourání ocelových zárubní 125cm v LO a dozdění vzniklého otvoru na osazení ocelových zárubní 80cm</t>
  </si>
  <si>
    <t>6.2</t>
  </si>
  <si>
    <t>obezdění vany 150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</si>
  <si>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</si>
  <si>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</si>
  <si>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</si>
  <si>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</si>
  <si>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</si>
  <si>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KOU (13 m2), KU (5 m2)</t>
  </si>
  <si>
    <t>6.9</t>
  </si>
  <si>
    <t>provedení keramického obkladu</t>
  </si>
  <si>
    <t>KOU (dva druhy barev)</t>
  </si>
  <si>
    <t>6.11</t>
  </si>
  <si>
    <t>položení keramické dlažby vnitřní</t>
  </si>
  <si>
    <t>KOU (2 m2), WC (2 m2)</t>
  </si>
  <si>
    <t>6.14</t>
  </si>
  <si>
    <t>vybourání dlažby</t>
  </si>
  <si>
    <t>PŘ - u vstupních bytových dveří (2,5 m2), KOU (2 m2), WC (2 m2)</t>
  </si>
  <si>
    <t>6.18</t>
  </si>
  <si>
    <t>úprava podkladu pod dlažbu , včetně hydroizolace</t>
  </si>
  <si>
    <t>6.25</t>
  </si>
  <si>
    <t>zhotovení nových revizních dvířek IŠ</t>
  </si>
  <si>
    <t>dřevěný rám 60x60cm, revizní dvířka dvoukřídlá</t>
  </si>
  <si>
    <t>6.29</t>
  </si>
  <si>
    <t>zhotovení keramického obkladu včetně hydroizolační úpravy pod obklad v KU mezi horním a spodním dílem KL a kolem sporáku</t>
  </si>
  <si>
    <t>včetně od sporáku ke spíži</t>
  </si>
  <si>
    <t>7.11</t>
  </si>
  <si>
    <t>nátěr radiátorů</t>
  </si>
  <si>
    <t>OP, LO, KU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</si>
  <si>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</si>
  <si>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</si>
  <si>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</si>
  <si>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</si>
  <si>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</si>
  <si>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</si>
  <si>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</si>
  <si>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</si>
  <si>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</si>
  <si>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8.2</t>
  </si>
  <si>
    <t>montáž vodovodního plastového potrubí</t>
  </si>
  <si>
    <t>KOU (3 bm) úprava rozvodů SV+TUV v KOU pro vanovou (nástěnnou) a umývadlovou (stojánkovou) baterii, KU (2 bm) úprava rozvodu SV pro myčku</t>
  </si>
  <si>
    <t>8.3</t>
  </si>
  <si>
    <t>demontáž původního vodovodního potrubí</t>
  </si>
  <si>
    <t>KOU</t>
  </si>
  <si>
    <t>8.9</t>
  </si>
  <si>
    <t>výměna odbočky odpadního potrubí v IŠ</t>
  </si>
  <si>
    <t>úprava odpadního potrubí od umývadla v KOU, úprava odpadního potrubí pro myčku v 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</si>
  <si>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</si>
  <si>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</si>
  <si>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</si>
  <si>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</si>
  <si>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</si>
  <si>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</si>
  <si>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</si>
  <si>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</si>
  <si>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</si>
  <si>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9.6</t>
  </si>
  <si>
    <t>oprava sklepního boxu – dřevěného laťování</t>
  </si>
  <si>
    <t>9.7</t>
  </si>
  <si>
    <t>výměna petlice sklepního boxu</t>
  </si>
  <si>
    <t>včetně výměny visacího zámku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</si>
  <si>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</si>
  <si>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</si>
  <si>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</si>
  <si>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</si>
  <si>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</si>
  <si>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</si>
  <si>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</si>
  <si>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sušák na prádlo v KOU, 3ks garnýží (KU,OP,LO), hák na stropě a polystyrénové stropnice v KU, demontáž 3ks žaluziíí v LO</t>
  </si>
  <si>
    <t>9.30</t>
  </si>
  <si>
    <t>dodání a montáž kukátka do vstupních protipožárních dveří</t>
  </si>
  <si>
    <t>11.6</t>
  </si>
  <si>
    <t>vyklizení balkónu</t>
  </si>
  <si>
    <t>11.7</t>
  </si>
  <si>
    <t>vyklizení sklepního boxu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</si>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</sst>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showGridLines="0" tabSelected="1" topLeftCell="A103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79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7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2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48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50</v>
      </c>
    </row>
    <row r="35" spans="1:10" ht="3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63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67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69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74</v>
      </c>
    </row>
    <row r="39" spans="1:10" ht="30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75</v>
      </c>
    </row>
    <row r="40" spans="1:10" ht="135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80</v>
      </c>
    </row>
    <row r="41" spans="1:10" ht="30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81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82</v>
      </c>
    </row>
    <row r="43" spans="1:10" ht="60" x14ac:dyDescent="0.25">
      <c r="A43" s="16">
        <v>20</v>
      </c>
      <c r="B43" s="17" t="s">
        <v>82</v>
      </c>
      <c r="C43" s="36" t="s">
        <v>83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84</v>
      </c>
      <c r="J43" s="1">
        <v>89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87</v>
      </c>
      <c r="J44" s="1">
        <v>95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90</v>
      </c>
      <c r="J45" s="1">
        <v>97</v>
      </c>
    </row>
    <row r="46" spans="1:10" ht="30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93</v>
      </c>
      <c r="J46" s="1">
        <v>101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96</v>
      </c>
      <c r="J47" s="1">
        <v>110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99</v>
      </c>
      <c r="J48" s="1">
        <v>118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102</v>
      </c>
      <c r="J49" s="1">
        <v>123</v>
      </c>
    </row>
    <row r="50" spans="1:10" ht="30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5</v>
      </c>
      <c r="F50" s="38"/>
      <c r="G50" s="19">
        <f t="shared" si="0"/>
        <v>0</v>
      </c>
      <c r="H50" s="37" t="s">
        <v>105</v>
      </c>
      <c r="J50" s="1">
        <v>124</v>
      </c>
    </row>
    <row r="51" spans="1:10" ht="60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108</v>
      </c>
      <c r="J51" s="1">
        <v>127</v>
      </c>
    </row>
    <row r="52" spans="1:10" ht="30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111</v>
      </c>
      <c r="J52" s="1">
        <v>147</v>
      </c>
    </row>
    <row r="53" spans="1:10" ht="45" x14ac:dyDescent="0.25">
      <c r="A53" s="16">
        <v>30</v>
      </c>
      <c r="B53" s="17" t="s">
        <v>112</v>
      </c>
      <c r="C53" s="36" t="s">
        <v>113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114</v>
      </c>
      <c r="J53" s="1">
        <v>294</v>
      </c>
    </row>
    <row r="54" spans="1:10" ht="45" x14ac:dyDescent="0.25">
      <c r="A54" s="16">
        <v>31</v>
      </c>
      <c r="B54" s="17" t="s">
        <v>115</v>
      </c>
      <c r="C54" s="36" t="s">
        <v>116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117</v>
      </c>
      <c r="J54" s="1">
        <v>302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120</v>
      </c>
      <c r="J55" s="1">
        <v>305</v>
      </c>
    </row>
    <row r="56" spans="1:10" ht="60" x14ac:dyDescent="0.25">
      <c r="A56" s="16">
        <v>33</v>
      </c>
      <c r="B56" s="17" t="s">
        <v>121</v>
      </c>
      <c r="C56" s="36" t="s">
        <v>122</v>
      </c>
      <c r="D56" s="18" t="s">
        <v>42</v>
      </c>
      <c r="E56" s="19">
        <v>1</v>
      </c>
      <c r="F56" s="38"/>
      <c r="G56" s="19">
        <f t="shared" ref="G56:G87" si="1">ROUND(E56*F56, 2)</f>
        <v>0</v>
      </c>
      <c r="H56" s="37" t="s">
        <v>123</v>
      </c>
      <c r="J56" s="1">
        <v>315</v>
      </c>
    </row>
    <row r="57" spans="1:10" ht="45" x14ac:dyDescent="0.25">
      <c r="A57" s="16">
        <v>34</v>
      </c>
      <c r="B57" s="17" t="s">
        <v>124</v>
      </c>
      <c r="C57" s="36" t="s">
        <v>125</v>
      </c>
      <c r="D57" s="18" t="s">
        <v>42</v>
      </c>
      <c r="E57" s="19">
        <v>1</v>
      </c>
      <c r="F57" s="38"/>
      <c r="G57" s="19">
        <f t="shared" si="1"/>
        <v>0</v>
      </c>
      <c r="H57" s="37" t="s">
        <v>126</v>
      </c>
      <c r="J57" s="1">
        <v>328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5</v>
      </c>
      <c r="F58" s="38"/>
      <c r="G58" s="19">
        <f t="shared" si="1"/>
        <v>0</v>
      </c>
      <c r="H58" s="37" t="s">
        <v>130</v>
      </c>
      <c r="J58" s="1">
        <v>392</v>
      </c>
    </row>
    <row r="59" spans="1:10" ht="29.25" customHeight="1" x14ac:dyDescent="0.25">
      <c r="A59" s="16">
        <v>36</v>
      </c>
      <c r="B59" s="17" t="s">
        <v>131</v>
      </c>
      <c r="C59" s="36" t="s">
        <v>132</v>
      </c>
      <c r="D59" s="18" t="s">
        <v>129</v>
      </c>
      <c r="E59" s="19">
        <v>15</v>
      </c>
      <c r="F59" s="38"/>
      <c r="G59" s="19">
        <f t="shared" si="1"/>
        <v>0</v>
      </c>
      <c r="H59" s="37" t="s">
        <v>133</v>
      </c>
      <c r="J59" s="1">
        <v>148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129</v>
      </c>
      <c r="E60" s="19">
        <v>15</v>
      </c>
      <c r="F60" s="38"/>
      <c r="G60" s="19">
        <f t="shared" si="1"/>
        <v>0</v>
      </c>
      <c r="H60" s="37" t="s">
        <v>133</v>
      </c>
      <c r="J60" s="1">
        <v>149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129</v>
      </c>
      <c r="E61" s="19">
        <v>33</v>
      </c>
      <c r="F61" s="38"/>
      <c r="G61" s="19">
        <f t="shared" si="1"/>
        <v>0</v>
      </c>
      <c r="H61" s="37" t="s">
        <v>138</v>
      </c>
      <c r="J61" s="1">
        <v>150</v>
      </c>
    </row>
    <row r="62" spans="1:10" ht="29.25" customHeight="1" x14ac:dyDescent="0.25">
      <c r="A62" s="16">
        <v>39</v>
      </c>
      <c r="B62" s="17" t="s">
        <v>139</v>
      </c>
      <c r="C62" s="36" t="s">
        <v>140</v>
      </c>
      <c r="D62" s="18" t="s">
        <v>129</v>
      </c>
      <c r="E62" s="19">
        <v>15</v>
      </c>
      <c r="F62" s="38"/>
      <c r="G62" s="19">
        <f t="shared" si="1"/>
        <v>0</v>
      </c>
      <c r="H62" s="37" t="s">
        <v>141</v>
      </c>
      <c r="J62" s="1">
        <v>151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144</v>
      </c>
      <c r="E63" s="19">
        <v>60</v>
      </c>
      <c r="F63" s="38"/>
      <c r="G63" s="19">
        <f t="shared" si="1"/>
        <v>0</v>
      </c>
      <c r="H63" s="37" t="s">
        <v>145</v>
      </c>
      <c r="J63" s="1">
        <v>152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129</v>
      </c>
      <c r="E64" s="19">
        <v>33</v>
      </c>
      <c r="F64" s="38"/>
      <c r="G64" s="19">
        <f t="shared" si="1"/>
        <v>0</v>
      </c>
      <c r="H64" s="37" t="s">
        <v>148</v>
      </c>
      <c r="J64" s="1">
        <v>154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129</v>
      </c>
      <c r="E65" s="19">
        <v>34</v>
      </c>
      <c r="F65" s="38"/>
      <c r="G65" s="19">
        <f t="shared" si="1"/>
        <v>0</v>
      </c>
      <c r="H65" s="37" t="s">
        <v>151</v>
      </c>
      <c r="J65" s="1">
        <v>156</v>
      </c>
    </row>
    <row r="66" spans="1:10" ht="30" x14ac:dyDescent="0.25">
      <c r="A66" s="16">
        <v>43</v>
      </c>
      <c r="B66" s="17" t="s">
        <v>152</v>
      </c>
      <c r="C66" s="36" t="s">
        <v>153</v>
      </c>
      <c r="D66" s="18" t="s">
        <v>129</v>
      </c>
      <c r="E66" s="19">
        <v>33</v>
      </c>
      <c r="F66" s="38"/>
      <c r="G66" s="19">
        <f t="shared" si="1"/>
        <v>0</v>
      </c>
      <c r="H66" s="37" t="s">
        <v>154</v>
      </c>
      <c r="J66" s="1">
        <v>157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129</v>
      </c>
      <c r="E67" s="19">
        <v>33</v>
      </c>
      <c r="F67" s="38"/>
      <c r="G67" s="19">
        <f t="shared" si="1"/>
        <v>0</v>
      </c>
      <c r="H67" s="37" t="s">
        <v>148</v>
      </c>
      <c r="J67" s="1">
        <v>158</v>
      </c>
    </row>
    <row r="68" spans="1:10" ht="30" x14ac:dyDescent="0.25">
      <c r="A68" s="16">
        <v>45</v>
      </c>
      <c r="B68" s="17" t="s">
        <v>157</v>
      </c>
      <c r="C68" s="36" t="s">
        <v>158</v>
      </c>
      <c r="D68" s="18" t="s">
        <v>129</v>
      </c>
      <c r="E68" s="19">
        <v>235</v>
      </c>
      <c r="F68" s="38"/>
      <c r="G68" s="19">
        <f t="shared" si="1"/>
        <v>0</v>
      </c>
      <c r="H68" s="37" t="s">
        <v>159</v>
      </c>
      <c r="J68" s="1">
        <v>162</v>
      </c>
    </row>
    <row r="69" spans="1:10" ht="45" x14ac:dyDescent="0.25">
      <c r="A69" s="16">
        <v>46</v>
      </c>
      <c r="B69" s="17" t="s">
        <v>160</v>
      </c>
      <c r="C69" s="36" t="s">
        <v>161</v>
      </c>
      <c r="D69" s="18" t="s">
        <v>129</v>
      </c>
      <c r="E69" s="19">
        <v>50</v>
      </c>
      <c r="F69" s="38"/>
      <c r="G69" s="19">
        <f t="shared" si="1"/>
        <v>0</v>
      </c>
      <c r="H69" s="37" t="s">
        <v>162</v>
      </c>
      <c r="J69" s="1">
        <v>163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129</v>
      </c>
      <c r="E70" s="19">
        <v>235</v>
      </c>
      <c r="F70" s="38"/>
      <c r="G70" s="19">
        <f t="shared" si="1"/>
        <v>0</v>
      </c>
      <c r="H70" s="37" t="s">
        <v>165</v>
      </c>
      <c r="J70" s="1">
        <v>165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129</v>
      </c>
      <c r="E71" s="19">
        <v>235</v>
      </c>
      <c r="F71" s="38"/>
      <c r="G71" s="19">
        <f t="shared" si="1"/>
        <v>0</v>
      </c>
      <c r="H71" s="37" t="s">
        <v>168</v>
      </c>
      <c r="J71" s="1">
        <v>167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129</v>
      </c>
      <c r="E72" s="19">
        <v>6</v>
      </c>
      <c r="F72" s="38"/>
      <c r="G72" s="19">
        <f t="shared" si="1"/>
        <v>0</v>
      </c>
      <c r="H72" s="37" t="s">
        <v>171</v>
      </c>
      <c r="J72" s="1">
        <v>354</v>
      </c>
    </row>
    <row r="73" spans="1:10" ht="60" x14ac:dyDescent="0.25">
      <c r="A73" s="16">
        <v>50</v>
      </c>
      <c r="B73" s="17" t="s">
        <v>172</v>
      </c>
      <c r="C73" s="36" t="s">
        <v>173</v>
      </c>
      <c r="D73" s="18" t="s">
        <v>129</v>
      </c>
      <c r="E73" s="19">
        <v>3</v>
      </c>
      <c r="F73" s="38"/>
      <c r="G73" s="19">
        <f t="shared" si="1"/>
        <v>0</v>
      </c>
      <c r="H73" s="37" t="s">
        <v>174</v>
      </c>
      <c r="J73" s="1">
        <v>419</v>
      </c>
    </row>
    <row r="74" spans="1:10" ht="30" x14ac:dyDescent="0.25">
      <c r="A74" s="16">
        <v>51</v>
      </c>
      <c r="B74" s="17" t="s">
        <v>175</v>
      </c>
      <c r="C74" s="36" t="s">
        <v>176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170</v>
      </c>
    </row>
    <row r="75" spans="1:10" ht="30" x14ac:dyDescent="0.25">
      <c r="A75" s="16">
        <v>52</v>
      </c>
      <c r="B75" s="17" t="s">
        <v>177</v>
      </c>
      <c r="C75" s="36" t="s">
        <v>178</v>
      </c>
      <c r="D75" s="18" t="s">
        <v>129</v>
      </c>
      <c r="E75" s="19">
        <v>13</v>
      </c>
      <c r="F75" s="38"/>
      <c r="G75" s="19">
        <f t="shared" si="1"/>
        <v>0</v>
      </c>
      <c r="H75" s="37" t="s">
        <v>179</v>
      </c>
      <c r="J75" s="1">
        <v>175</v>
      </c>
    </row>
    <row r="76" spans="1:10" ht="29.25" customHeight="1" x14ac:dyDescent="0.25">
      <c r="A76" s="16">
        <v>53</v>
      </c>
      <c r="B76" s="17" t="s">
        <v>180</v>
      </c>
      <c r="C76" s="36" t="s">
        <v>181</v>
      </c>
      <c r="D76" s="18" t="s">
        <v>129</v>
      </c>
      <c r="E76" s="19">
        <v>18</v>
      </c>
      <c r="F76" s="38"/>
      <c r="G76" s="19">
        <f t="shared" si="1"/>
        <v>0</v>
      </c>
      <c r="H76" s="37" t="s">
        <v>182</v>
      </c>
      <c r="J76" s="1">
        <v>176</v>
      </c>
    </row>
    <row r="77" spans="1:10" ht="29.25" customHeight="1" x14ac:dyDescent="0.25">
      <c r="A77" s="16">
        <v>54</v>
      </c>
      <c r="B77" s="17" t="s">
        <v>183</v>
      </c>
      <c r="C77" s="36" t="s">
        <v>184</v>
      </c>
      <c r="D77" s="18" t="s">
        <v>129</v>
      </c>
      <c r="E77" s="19">
        <v>13</v>
      </c>
      <c r="F77" s="38"/>
      <c r="G77" s="19">
        <f t="shared" si="1"/>
        <v>0</v>
      </c>
      <c r="H77" s="37" t="s">
        <v>185</v>
      </c>
      <c r="J77" s="1">
        <v>177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129</v>
      </c>
      <c r="E78" s="19">
        <v>4</v>
      </c>
      <c r="F78" s="38"/>
      <c r="G78" s="19">
        <f t="shared" si="1"/>
        <v>0</v>
      </c>
      <c r="H78" s="37" t="s">
        <v>188</v>
      </c>
      <c r="J78" s="1">
        <v>179</v>
      </c>
    </row>
    <row r="79" spans="1:10" ht="45" x14ac:dyDescent="0.25">
      <c r="A79" s="16">
        <v>56</v>
      </c>
      <c r="B79" s="17" t="s">
        <v>189</v>
      </c>
      <c r="C79" s="36" t="s">
        <v>190</v>
      </c>
      <c r="D79" s="18" t="s">
        <v>129</v>
      </c>
      <c r="E79" s="19">
        <v>6.5</v>
      </c>
      <c r="F79" s="38"/>
      <c r="G79" s="19">
        <f t="shared" si="1"/>
        <v>0</v>
      </c>
      <c r="H79" s="37" t="s">
        <v>191</v>
      </c>
      <c r="J79" s="1">
        <v>182</v>
      </c>
    </row>
    <row r="80" spans="1:10" ht="29.25" customHeight="1" x14ac:dyDescent="0.25">
      <c r="A80" s="16">
        <v>57</v>
      </c>
      <c r="B80" s="17" t="s">
        <v>192</v>
      </c>
      <c r="C80" s="36" t="s">
        <v>193</v>
      </c>
      <c r="D80" s="18" t="s">
        <v>129</v>
      </c>
      <c r="E80" s="19">
        <v>4</v>
      </c>
      <c r="F80" s="38"/>
      <c r="G80" s="19">
        <f t="shared" si="1"/>
        <v>0</v>
      </c>
      <c r="H80" s="37" t="s">
        <v>188</v>
      </c>
      <c r="J80" s="1">
        <v>186</v>
      </c>
    </row>
    <row r="81" spans="1:10" ht="30" x14ac:dyDescent="0.25">
      <c r="A81" s="16">
        <v>58</v>
      </c>
      <c r="B81" s="17" t="s">
        <v>194</v>
      </c>
      <c r="C81" s="36" t="s">
        <v>195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196</v>
      </c>
      <c r="J81" s="1">
        <v>193</v>
      </c>
    </row>
    <row r="82" spans="1:10" ht="60" x14ac:dyDescent="0.25">
      <c r="A82" s="16">
        <v>59</v>
      </c>
      <c r="B82" s="17" t="s">
        <v>197</v>
      </c>
      <c r="C82" s="36" t="s">
        <v>198</v>
      </c>
      <c r="D82" s="18" t="s">
        <v>129</v>
      </c>
      <c r="E82" s="19">
        <v>5</v>
      </c>
      <c r="F82" s="38"/>
      <c r="G82" s="19">
        <f t="shared" si="1"/>
        <v>0</v>
      </c>
      <c r="H82" s="37" t="s">
        <v>199</v>
      </c>
      <c r="J82" s="1">
        <v>401</v>
      </c>
    </row>
    <row r="83" spans="1:10" ht="30" x14ac:dyDescent="0.25">
      <c r="A83" s="16">
        <v>60</v>
      </c>
      <c r="B83" s="17" t="s">
        <v>200</v>
      </c>
      <c r="C83" s="36" t="s">
        <v>201</v>
      </c>
      <c r="D83" s="18" t="s">
        <v>36</v>
      </c>
      <c r="E83" s="19">
        <v>3</v>
      </c>
      <c r="F83" s="38"/>
      <c r="G83" s="19">
        <f t="shared" si="1"/>
        <v>0</v>
      </c>
      <c r="H83" s="37" t="s">
        <v>202</v>
      </c>
      <c r="J83" s="1">
        <v>204</v>
      </c>
    </row>
    <row r="84" spans="1:10" ht="29.25" customHeight="1" x14ac:dyDescent="0.25">
      <c r="A84" s="16">
        <v>61</v>
      </c>
      <c r="B84" s="17" t="s">
        <v>203</v>
      </c>
      <c r="C84" s="36" t="s">
        <v>204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205</v>
      </c>
      <c r="J84" s="1">
        <v>205</v>
      </c>
    </row>
    <row r="85" spans="1:10" ht="29.25" customHeight="1" x14ac:dyDescent="0.25">
      <c r="A85" s="16">
        <v>62</v>
      </c>
      <c r="B85" s="17" t="s">
        <v>206</v>
      </c>
      <c r="C85" s="36" t="s">
        <v>207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208</v>
      </c>
      <c r="J85" s="1">
        <v>207</v>
      </c>
    </row>
    <row r="86" spans="1:10" ht="30" x14ac:dyDescent="0.25">
      <c r="A86" s="16">
        <v>63</v>
      </c>
      <c r="B86" s="17" t="s">
        <v>209</v>
      </c>
      <c r="C86" s="36" t="s">
        <v>210</v>
      </c>
      <c r="D86" s="18" t="s">
        <v>36</v>
      </c>
      <c r="E86" s="19">
        <v>3</v>
      </c>
      <c r="F86" s="38"/>
      <c r="G86" s="19">
        <f t="shared" si="1"/>
        <v>0</v>
      </c>
      <c r="H86" s="37" t="s">
        <v>211</v>
      </c>
      <c r="J86" s="1">
        <v>209</v>
      </c>
    </row>
    <row r="87" spans="1:10" ht="90" x14ac:dyDescent="0.25">
      <c r="A87" s="16">
        <v>64</v>
      </c>
      <c r="B87" s="17" t="s">
        <v>212</v>
      </c>
      <c r="C87" s="36" t="s">
        <v>213</v>
      </c>
      <c r="D87" s="18" t="s">
        <v>144</v>
      </c>
      <c r="E87" s="19">
        <v>5</v>
      </c>
      <c r="F87" s="38"/>
      <c r="G87" s="19">
        <f t="shared" si="1"/>
        <v>0</v>
      </c>
      <c r="H87" s="37" t="s">
        <v>214</v>
      </c>
      <c r="J87" s="1">
        <v>215</v>
      </c>
    </row>
    <row r="88" spans="1:10" ht="29.25" customHeight="1" x14ac:dyDescent="0.25">
      <c r="A88" s="16">
        <v>65</v>
      </c>
      <c r="B88" s="17" t="s">
        <v>215</v>
      </c>
      <c r="C88" s="36" t="s">
        <v>216</v>
      </c>
      <c r="D88" s="18" t="s">
        <v>144</v>
      </c>
      <c r="E88" s="19">
        <v>3</v>
      </c>
      <c r="F88" s="38"/>
      <c r="G88" s="19">
        <f t="shared" ref="G88:G102" si="2">ROUND(E88*F88, 2)</f>
        <v>0</v>
      </c>
      <c r="H88" s="37" t="s">
        <v>217</v>
      </c>
      <c r="J88" s="1">
        <v>216</v>
      </c>
    </row>
    <row r="89" spans="1:10" ht="60" x14ac:dyDescent="0.25">
      <c r="A89" s="16">
        <v>66</v>
      </c>
      <c r="B89" s="17" t="s">
        <v>218</v>
      </c>
      <c r="C89" s="36" t="s">
        <v>219</v>
      </c>
      <c r="D89" s="18" t="s">
        <v>36</v>
      </c>
      <c r="E89" s="19">
        <v>2</v>
      </c>
      <c r="F89" s="38"/>
      <c r="G89" s="19">
        <f t="shared" si="2"/>
        <v>0</v>
      </c>
      <c r="H89" s="37" t="s">
        <v>220</v>
      </c>
      <c r="J89" s="1">
        <v>222</v>
      </c>
    </row>
    <row r="90" spans="1:10" ht="60" x14ac:dyDescent="0.25">
      <c r="A90" s="16">
        <v>67</v>
      </c>
      <c r="B90" s="17" t="s">
        <v>221</v>
      </c>
      <c r="C90" s="36" t="s">
        <v>222</v>
      </c>
      <c r="D90" s="18" t="s">
        <v>42</v>
      </c>
      <c r="E90" s="19">
        <v>1</v>
      </c>
      <c r="F90" s="38"/>
      <c r="G90" s="19">
        <f t="shared" si="2"/>
        <v>0</v>
      </c>
      <c r="H90" s="37" t="s">
        <v>217</v>
      </c>
      <c r="J90" s="1">
        <v>399</v>
      </c>
    </row>
    <row r="91" spans="1:10" ht="45" x14ac:dyDescent="0.25">
      <c r="A91" s="16">
        <v>68</v>
      </c>
      <c r="B91" s="17" t="s">
        <v>223</v>
      </c>
      <c r="C91" s="36" t="s">
        <v>224</v>
      </c>
      <c r="D91" s="18" t="s">
        <v>42</v>
      </c>
      <c r="E91" s="19">
        <v>1</v>
      </c>
      <c r="F91" s="38"/>
      <c r="G91" s="19">
        <f t="shared" si="2"/>
        <v>0</v>
      </c>
      <c r="H91" s="37" t="s">
        <v>217</v>
      </c>
      <c r="J91" s="1">
        <v>400</v>
      </c>
    </row>
    <row r="92" spans="1:10" ht="30" x14ac:dyDescent="0.25">
      <c r="A92" s="16">
        <v>69</v>
      </c>
      <c r="B92" s="17" t="s">
        <v>225</v>
      </c>
      <c r="C92" s="36" t="s">
        <v>226</v>
      </c>
      <c r="D92" s="18" t="s">
        <v>36</v>
      </c>
      <c r="E92" s="19">
        <v>3</v>
      </c>
      <c r="F92" s="38"/>
      <c r="G92" s="19">
        <f t="shared" si="2"/>
        <v>0</v>
      </c>
      <c r="H92" s="37" t="s">
        <v>227</v>
      </c>
      <c r="J92" s="1">
        <v>237</v>
      </c>
    </row>
    <row r="93" spans="1:10" ht="29.25" customHeight="1" x14ac:dyDescent="0.25">
      <c r="A93" s="16">
        <v>70</v>
      </c>
      <c r="B93" s="17" t="s">
        <v>228</v>
      </c>
      <c r="C93" s="36" t="s">
        <v>229</v>
      </c>
      <c r="D93" s="18" t="s">
        <v>36</v>
      </c>
      <c r="E93" s="19">
        <v>1</v>
      </c>
      <c r="F93" s="38"/>
      <c r="G93" s="19">
        <f t="shared" si="2"/>
        <v>0</v>
      </c>
      <c r="H93" s="37"/>
      <c r="J93" s="1">
        <v>241</v>
      </c>
    </row>
    <row r="94" spans="1:10" ht="30" x14ac:dyDescent="0.25">
      <c r="A94" s="16">
        <v>71</v>
      </c>
      <c r="B94" s="17" t="s">
        <v>230</v>
      </c>
      <c r="C94" s="36" t="s">
        <v>231</v>
      </c>
      <c r="D94" s="18" t="s">
        <v>129</v>
      </c>
      <c r="E94" s="19">
        <v>2</v>
      </c>
      <c r="F94" s="38"/>
      <c r="G94" s="19">
        <f t="shared" si="2"/>
        <v>0</v>
      </c>
      <c r="H94" s="37"/>
      <c r="J94" s="1">
        <v>242</v>
      </c>
    </row>
    <row r="95" spans="1:10" ht="29.25" customHeight="1" x14ac:dyDescent="0.25">
      <c r="A95" s="16">
        <v>72</v>
      </c>
      <c r="B95" s="17" t="s">
        <v>232</v>
      </c>
      <c r="C95" s="36" t="s">
        <v>233</v>
      </c>
      <c r="D95" s="18" t="s">
        <v>36</v>
      </c>
      <c r="E95" s="19">
        <v>1</v>
      </c>
      <c r="F95" s="38"/>
      <c r="G95" s="19">
        <f t="shared" si="2"/>
        <v>0</v>
      </c>
      <c r="H95" s="37" t="s">
        <v>234</v>
      </c>
      <c r="J95" s="1">
        <v>243</v>
      </c>
    </row>
    <row r="96" spans="1:10" ht="29.25" customHeight="1" x14ac:dyDescent="0.25">
      <c r="A96" s="16">
        <v>73</v>
      </c>
      <c r="B96" s="17" t="s">
        <v>235</v>
      </c>
      <c r="C96" s="36" t="s">
        <v>236</v>
      </c>
      <c r="D96" s="18" t="s">
        <v>36</v>
      </c>
      <c r="E96" s="19">
        <v>1</v>
      </c>
      <c r="F96" s="38"/>
      <c r="G96" s="19">
        <f t="shared" si="2"/>
        <v>0</v>
      </c>
      <c r="H96" s="37" t="s">
        <v>237</v>
      </c>
      <c r="J96" s="1">
        <v>252</v>
      </c>
    </row>
    <row r="97" spans="1:10" ht="29.25" customHeight="1" x14ac:dyDescent="0.25">
      <c r="A97" s="16">
        <v>74</v>
      </c>
      <c r="B97" s="17" t="s">
        <v>238</v>
      </c>
      <c r="C97" s="36" t="s">
        <v>239</v>
      </c>
      <c r="D97" s="18" t="s">
        <v>36</v>
      </c>
      <c r="E97" s="19">
        <v>1</v>
      </c>
      <c r="F97" s="38"/>
      <c r="G97" s="19">
        <f t="shared" si="2"/>
        <v>0</v>
      </c>
      <c r="H97" s="37" t="s">
        <v>237</v>
      </c>
      <c r="J97" s="1">
        <v>253</v>
      </c>
    </row>
    <row r="98" spans="1:10" ht="75" x14ac:dyDescent="0.25">
      <c r="A98" s="16">
        <v>75</v>
      </c>
      <c r="B98" s="17" t="s">
        <v>240</v>
      </c>
      <c r="C98" s="36" t="s">
        <v>241</v>
      </c>
      <c r="D98" s="18" t="s">
        <v>42</v>
      </c>
      <c r="E98" s="19">
        <v>1</v>
      </c>
      <c r="F98" s="38"/>
      <c r="G98" s="19">
        <f t="shared" si="2"/>
        <v>0</v>
      </c>
      <c r="H98" s="37" t="s">
        <v>242</v>
      </c>
      <c r="J98" s="1">
        <v>303</v>
      </c>
    </row>
    <row r="99" spans="1:10" ht="30" x14ac:dyDescent="0.25">
      <c r="A99" s="16">
        <v>76</v>
      </c>
      <c r="B99" s="17" t="s">
        <v>243</v>
      </c>
      <c r="C99" s="36" t="s">
        <v>244</v>
      </c>
      <c r="D99" s="18" t="s">
        <v>36</v>
      </c>
      <c r="E99" s="19">
        <v>1</v>
      </c>
      <c r="F99" s="38"/>
      <c r="G99" s="19">
        <f t="shared" si="2"/>
        <v>0</v>
      </c>
      <c r="H99" s="37"/>
      <c r="J99" s="1">
        <v>428</v>
      </c>
    </row>
    <row r="100" spans="1:10" ht="29.25" customHeight="1" x14ac:dyDescent="0.25">
      <c r="A100" s="16">
        <v>77</v>
      </c>
      <c r="B100" s="17" t="s">
        <v>245</v>
      </c>
      <c r="C100" s="36" t="s">
        <v>246</v>
      </c>
      <c r="D100" s="18" t="s">
        <v>42</v>
      </c>
      <c r="E100" s="19">
        <v>1</v>
      </c>
      <c r="F100" s="38"/>
      <c r="G100" s="19">
        <f t="shared" si="2"/>
        <v>0</v>
      </c>
      <c r="H100" s="37"/>
      <c r="J100" s="1">
        <v>268</v>
      </c>
    </row>
    <row r="101" spans="1:10" ht="29.25" customHeight="1" x14ac:dyDescent="0.25">
      <c r="A101" s="16">
        <v>78</v>
      </c>
      <c r="B101" s="17" t="s">
        <v>247</v>
      </c>
      <c r="C101" s="36" t="s">
        <v>248</v>
      </c>
      <c r="D101" s="18" t="s">
        <v>42</v>
      </c>
      <c r="E101" s="19">
        <v>1</v>
      </c>
      <c r="F101" s="38"/>
      <c r="G101" s="19">
        <f t="shared" si="2"/>
        <v>0</v>
      </c>
      <c r="H101" s="37"/>
      <c r="J101" s="1">
        <v>269</v>
      </c>
    </row>
    <row r="102" spans="1:10" ht="29.25" customHeight="1" x14ac:dyDescent="0.25">
      <c r="A102" s="16">
        <v>79</v>
      </c>
      <c r="B102" s="17" t="s">
        <v>249</v>
      </c>
      <c r="C102" s="36" t="s">
        <v>250</v>
      </c>
      <c r="D102" s="18" t="s">
        <v>21</v>
      </c>
      <c r="E102" s="19">
        <v>1</v>
      </c>
      <c r="F102" s="38"/>
      <c r="G102" s="19">
        <f t="shared" si="2"/>
        <v>0</v>
      </c>
      <c r="H102" s="37"/>
      <c r="J102" s="1">
        <v>308</v>
      </c>
    </row>
    <row r="103" spans="1:10" ht="27" customHeight="1" x14ac:dyDescent="0.25">
      <c r="A103" s="83" t="s">
        <v>251</v>
      </c>
      <c r="B103" s="84"/>
      <c r="C103" s="84"/>
      <c r="D103" s="84"/>
      <c r="E103" s="84"/>
      <c r="F103" s="84"/>
      <c r="G103" s="15">
        <f>SUM(G24:G102)</f>
        <v>10000</v>
      </c>
      <c r="H103" s="26"/>
    </row>
    <row r="104" spans="1:10" s="29" customFormat="1" ht="27" customHeight="1" x14ac:dyDescent="0.25">
      <c r="A104" s="65" t="s">
        <v>252</v>
      </c>
      <c r="B104" s="65"/>
      <c r="C104" s="65"/>
      <c r="D104" s="65"/>
      <c r="E104" s="65"/>
      <c r="F104" s="65"/>
      <c r="G104" s="65"/>
      <c r="H104" s="65"/>
    </row>
    <row r="105" spans="1:10" ht="27" customHeight="1" x14ac:dyDescent="0.25">
      <c r="A105" s="64" t="s">
        <v>253</v>
      </c>
      <c r="B105" s="64"/>
      <c r="C105" s="64"/>
      <c r="D105" s="64"/>
      <c r="E105" s="64"/>
      <c r="F105" s="64"/>
      <c r="G105" s="64"/>
      <c r="H105" s="64"/>
    </row>
    <row r="106" spans="1:10" ht="35.1" customHeight="1" x14ac:dyDescent="0.25">
      <c r="A106" s="32" t="s">
        <v>254</v>
      </c>
      <c r="B106" s="33"/>
      <c r="C106" s="33"/>
      <c r="D106" s="33"/>
      <c r="E106" s="34"/>
      <c r="F106" s="39"/>
      <c r="G106" s="31" t="s">
        <v>255</v>
      </c>
      <c r="H106" s="30"/>
    </row>
    <row r="107" spans="1:10" ht="15.75" customHeight="1" x14ac:dyDescent="0.25">
      <c r="A107" s="27"/>
      <c r="B107" s="105" t="s">
        <v>256</v>
      </c>
      <c r="C107" s="105"/>
      <c r="D107" s="105"/>
      <c r="E107" s="105"/>
      <c r="F107" s="106"/>
    </row>
    <row r="108" spans="1:10" ht="45" customHeight="1" x14ac:dyDescent="0.25">
      <c r="A108" s="28">
        <v>1</v>
      </c>
      <c r="B108" s="103" t="s">
        <v>257</v>
      </c>
      <c r="C108" s="103"/>
      <c r="D108" s="103"/>
      <c r="E108" s="103"/>
      <c r="F108" s="104"/>
    </row>
    <row r="109" spans="1:10" ht="60" customHeight="1" x14ac:dyDescent="0.25">
      <c r="A109" s="28">
        <v>2</v>
      </c>
      <c r="B109" s="103" t="s">
        <v>258</v>
      </c>
      <c r="C109" s="103"/>
      <c r="D109" s="103"/>
      <c r="E109" s="103"/>
      <c r="F109" s="104"/>
    </row>
    <row r="110" spans="1:10" ht="60" customHeight="1" x14ac:dyDescent="0.25">
      <c r="A110" s="28">
        <v>3</v>
      </c>
      <c r="B110" s="103" t="s">
        <v>259</v>
      </c>
      <c r="C110" s="103"/>
      <c r="D110" s="103"/>
      <c r="E110" s="103"/>
      <c r="F110" s="104"/>
    </row>
    <row r="111" spans="1:10" ht="120" customHeight="1" x14ac:dyDescent="0.25">
      <c r="A111" s="28">
        <v>4</v>
      </c>
      <c r="B111" s="103" t="s">
        <v>260</v>
      </c>
      <c r="C111" s="103"/>
      <c r="D111" s="103"/>
      <c r="E111" s="103"/>
      <c r="F111" s="104"/>
    </row>
    <row r="112" spans="1:10" x14ac:dyDescent="0.25">
      <c r="A112" s="10"/>
      <c r="B112" s="35"/>
      <c r="C112" s="35"/>
      <c r="D112" s="35"/>
      <c r="E112" s="35"/>
      <c r="F112" s="35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</sheetData>
  <sheetProtection password="EB95" sheet="1" formatColumns="0" formatRows="0" insertColumns="0" insertHyperlinks="0" deleteColumns="0" deleteRows="0" autoFilter="0" pivotTables="0"/>
  <mergeCells count="39">
    <mergeCell ref="B108:F108"/>
    <mergeCell ref="B109:F109"/>
    <mergeCell ref="B110:F110"/>
    <mergeCell ref="B111:F111"/>
    <mergeCell ref="B107:F107"/>
    <mergeCell ref="A103:F103"/>
    <mergeCell ref="D17:G17"/>
    <mergeCell ref="A19:C21"/>
    <mergeCell ref="D20:G20"/>
    <mergeCell ref="D21:G21"/>
    <mergeCell ref="A17:C17"/>
    <mergeCell ref="A18:C18"/>
    <mergeCell ref="D18:G18"/>
    <mergeCell ref="D19:G19"/>
    <mergeCell ref="A105:H105"/>
    <mergeCell ref="A104:H10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2020-02-13T06:46:04Z</dcterms:modified>
</cp:coreProperties>
</file>