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8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1" i="1" l="1"/>
</calcChain>
</file>

<file path=xl/sharedStrings.xml><?xml version="1.0" encoding="utf-8"?>
<sst xmlns="http://schemas.openxmlformats.org/spreadsheetml/2006/main" count="298" uniqueCount="233">
  <si>
    <t>Oprava volného bytu č. 7, Abramovova 14</t>
  </si>
  <si>
    <t>VZ č. 48/2020</t>
  </si>
  <si>
    <t>18.2.2020 11:54:08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</si>
  <si>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</si>
  <si>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</si>
  <si>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</si>
  <si>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</si>
  <si>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</si>
  <si>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</si>
  <si>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</si>
  <si>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</si>
  <si>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</si>
  <si>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</si>
  <si>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</si>
  <si>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</si>
  <si>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</si>
  <si>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</si>
  <si>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</si>
  <si>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14/1590</t>
  </si>
  <si>
    <t>Číslo bytu</t>
  </si>
  <si>
    <t>Velikost bytu</t>
  </si>
  <si>
    <t>1+2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</si>
  <si>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</si>
  <si>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</si>
  <si>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</si>
  <si>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</si>
  <si>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</si>
  <si>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</si>
  <si>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</si>
  <si>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</si>
  <si>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</si>
  <si>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</si>
  <si>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</si>
  <si>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</si>
  <si>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</si>
  <si>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</si>
  <si>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</si>
  <si>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</si>
  <si>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</si>
  <si>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</si>
  <si>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</si>
  <si>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</si>
  <si>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</si>
  <si>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</si>
  <si>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</si>
  <si>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</si>
  <si>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</si>
  <si>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</si>
  <si>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zrušení osvětlení nad sporákem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</si>
  <si>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</si>
  <si>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</si>
  <si>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</si>
  <si>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</si>
  <si>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</si>
  <si>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</si>
  <si>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</si>
  <si>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</si>
  <si>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3.33</t>
  </si>
  <si>
    <t>výměna dřezu nerez včetně příslušenství</t>
  </si>
  <si>
    <t>3.39</t>
  </si>
  <si>
    <t>výměna kuchyňské linky atypický rozměr</t>
  </si>
  <si>
    <t>Délka linky = 160cm,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</si>
  <si>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</si>
  <si>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</si>
  <si>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</si>
  <si>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</si>
  <si>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</si>
  <si>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</si>
  <si>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</si>
  <si>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dvířka dekor dtto KU-linka, (cca š=0,60m, h=0,60m, v=2,5m)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</si>
  <si>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</si>
  <si>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</si>
  <si>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</si>
  <si>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</si>
  <si>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</si>
  <si>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 60/P s mřížkami ve spodní části (plynový kotel)</t>
  </si>
  <si>
    <t>3.56</t>
  </si>
  <si>
    <t>výměna vnitřních dveří – plné 80 cm</t>
  </si>
  <si>
    <t>LO 80/L</t>
  </si>
  <si>
    <t>3.60</t>
  </si>
  <si>
    <t>výměna vnitřních dveří – prosklené 2/3 sklo 80 cm</t>
  </si>
  <si>
    <t>KU 80/L</t>
  </si>
  <si>
    <t>3.67</t>
  </si>
  <si>
    <t>výměna dveřního prahu – délka 60 cm</t>
  </si>
  <si>
    <t>KOU = lak</t>
  </si>
  <si>
    <t>3.69</t>
  </si>
  <si>
    <t>výměna dveřního prahu – délka 80 cm</t>
  </si>
  <si>
    <t>KU, LO, vstupní = lak</t>
  </si>
  <si>
    <t>3.82</t>
  </si>
  <si>
    <t>výměna dveřního kování</t>
  </si>
  <si>
    <t>KOU, KU, OP, LO</t>
  </si>
  <si>
    <t>3.83</t>
  </si>
  <si>
    <t>výměna zámku u dveří</t>
  </si>
  <si>
    <t>KOU, KU, OP, LO, vstupní = bezpečnostní</t>
  </si>
  <si>
    <t>3.86</t>
  </si>
  <si>
    <t>výměna zárubně ocelové pro dveře – šířky 80 cm</t>
  </si>
  <si>
    <t>KU, LO</t>
  </si>
  <si>
    <t>3.116</t>
  </si>
  <si>
    <t>výměna dřezové desky atypický rozměr, vč. ukončovacích lišt - viz poznámka</t>
  </si>
  <si>
    <t>délka desky = 160cm, tl. 28mm, včetně hliníkové hrany u sporáku</t>
  </si>
  <si>
    <t>3.134</t>
  </si>
  <si>
    <t>výměna vestavné skříně - atyp, viz. poznámka</t>
  </si>
  <si>
    <t xml:space="preserve">PŘ cca 1,6 x 1,9 x 0,4 m, část šatní, část policová </t>
  </si>
  <si>
    <t>3.136</t>
  </si>
  <si>
    <t>výměna vnitřních dveří – dvoukřídlové - šířky nad 125 cm, viz poznámka</t>
  </si>
  <si>
    <t>OP cca 1,45 x 2,15 m prosklené</t>
  </si>
  <si>
    <t>3.137</t>
  </si>
  <si>
    <t>výměna dveřního prahu – délka nad 125 cm, viz poznámka</t>
  </si>
  <si>
    <t xml:space="preserve">OP = lak, cca1,45 m </t>
  </si>
  <si>
    <t>3.138</t>
  </si>
  <si>
    <t>výměna zárubně ocelové pro dveře dvoukřídlové – šířky nad 125 cm, viz poznámka</t>
  </si>
  <si>
    <t xml:space="preserve">OP cca 1,45 x 2,15 m </t>
  </si>
  <si>
    <t>3.168</t>
  </si>
  <si>
    <t>zřízení osvětlení pod kuchyňskou linku</t>
  </si>
  <si>
    <t>4.1</t>
  </si>
  <si>
    <t>stržení původního PVC</t>
  </si>
  <si>
    <t>m2</t>
  </si>
  <si>
    <t>KU</t>
  </si>
  <si>
    <t>4.2</t>
  </si>
  <si>
    <t>úprava podkladu – nivelace</t>
  </si>
  <si>
    <t>PŘ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</si>
  <si>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</si>
  <si>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</si>
  <si>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</si>
  <si>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</si>
  <si>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</si>
  <si>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</si>
  <si>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</si>
  <si>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</si>
  <si>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</si>
  <si>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</si>
  <si>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</si>
  <si>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</si>
  <si>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</si>
  <si>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</si>
  <si>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</si>
  <si>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KU, OP, LO, vyrovnávací podsyp, např.Liapor</t>
  </si>
  <si>
    <t>4.11</t>
  </si>
  <si>
    <t>položení 2 vrstev OSB desek</t>
  </si>
  <si>
    <t>KU, OP, LO</t>
  </si>
  <si>
    <t>4.16</t>
  </si>
  <si>
    <t>odstranění desek OSB podlahy</t>
  </si>
  <si>
    <t>KU (2 vrstvy)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</si>
  <si>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</si>
  <si>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</si>
  <si>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</si>
  <si>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</si>
  <si>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</si>
  <si>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OP kolem zárubní do LO vč.perlinky,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</si>
  <si>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</si>
  <si>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</si>
  <si>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</si>
  <si>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</si>
  <si>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</si>
  <si>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</si>
  <si>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</si>
  <si>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</si>
  <si>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KOU, KU (včetně vybourání lemovacího rámu v KOU a ucpávky otvoru do komínu v KU) </t>
  </si>
  <si>
    <t>5.14</t>
  </si>
  <si>
    <t>přetmelení spojů, viz poznámka</t>
  </si>
  <si>
    <t>KU, LO, OP kolem oken a parapetů</t>
  </si>
  <si>
    <t>6.7</t>
  </si>
  <si>
    <t>úprava podkladu pod obklad , včetně hydroizolace, viz poznámka</t>
  </si>
  <si>
    <t>pro obklad v KU</t>
  </si>
  <si>
    <t>6.9</t>
  </si>
  <si>
    <t>provedení keramického obkladu</t>
  </si>
  <si>
    <t>doplnit stávající obklad v KU kolem sporáku a pod digestoří - zachovat stávající dekor</t>
  </si>
  <si>
    <t>6.15</t>
  </si>
  <si>
    <t>vybourání soklíku</t>
  </si>
  <si>
    <t>m</t>
  </si>
  <si>
    <t>7.11</t>
  </si>
  <si>
    <t>nátěr radiátorů</t>
  </si>
  <si>
    <t>OP, LO, KU = barva bílá, syntetika</t>
  </si>
  <si>
    <t>7.12</t>
  </si>
  <si>
    <t>nátěr rozvodů ÚT</t>
  </si>
  <si>
    <t>barva bílá, syntetika</t>
  </si>
  <si>
    <t>7.13</t>
  </si>
  <si>
    <t>nátěr rozvodů plynu</t>
  </si>
  <si>
    <t>barva bílá syntetika se žlutými pásky</t>
  </si>
  <si>
    <t>7.14</t>
  </si>
  <si>
    <t>nátěr zárubní – šířka 60 cm</t>
  </si>
  <si>
    <t>KOU = barva bílá</t>
  </si>
  <si>
    <t>7.16</t>
  </si>
  <si>
    <t>nátěr zárubní – šířka 80 cm</t>
  </si>
  <si>
    <t>KU, LO = barva bílá, vstupní = barva hnědá</t>
  </si>
  <si>
    <t>7.22</t>
  </si>
  <si>
    <t>nátěr zárubní – šířka nad 125 cm, viz poznámka</t>
  </si>
  <si>
    <t>OP = barva bílá, cca 1,45 m</t>
  </si>
  <si>
    <t>9.1</t>
  </si>
  <si>
    <t>opravy a seřízení plastových oken, viz poznámka</t>
  </si>
  <si>
    <t>KU, OP (balkonové dveře), LO</t>
  </si>
  <si>
    <t>9.6</t>
  </si>
  <si>
    <t>oprava sklepního boxu – dřevěného laťování</t>
  </si>
  <si>
    <t>9.7</t>
  </si>
  <si>
    <t>výměna petlice sklepního boxu</t>
  </si>
  <si>
    <t>včetně výměny visacího zámku</t>
  </si>
  <si>
    <t>9.14</t>
  </si>
  <si>
    <t>výroba klíčů pro zámkovou vložku</t>
  </si>
  <si>
    <t>od domu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</si>
  <si>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</si>
  <si>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</si>
  <si>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</si>
  <si>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</si>
  <si>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</si>
  <si>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</si>
  <si>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</si>
  <si>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konzola pro uchycení KU-linky, držáky žaluzií v KU, LO, OP, plech v KU pod ÚT</t>
  </si>
  <si>
    <t>11.8</t>
  </si>
  <si>
    <t>vyčištění keramického obkladu</t>
  </si>
  <si>
    <t>KOU</t>
  </si>
  <si>
    <t>11.9</t>
  </si>
  <si>
    <t>vyčištění dlažby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</si>
  <si>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</si>
  <si>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</si>
  <si>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</si>
  <si>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</si>
  <si>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</si>
  <si>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</si>
  <si>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11.28</t>
  </si>
  <si>
    <t>umytí oken plastových, včetně rámu a parapetu, viz poznámka</t>
  </si>
  <si>
    <t>KOU, KU, OP (balkon. dveře), LO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</si>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</sst>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activeCell="N18" sqref="N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754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2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74</v>
      </c>
    </row>
    <row r="34" spans="1:10" ht="134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80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64</v>
      </c>
      <c r="J35" s="1">
        <v>81</v>
      </c>
    </row>
    <row r="36" spans="1:10" ht="29.2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68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89</v>
      </c>
    </row>
    <row r="38" spans="1:10" ht="49.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93</v>
      </c>
    </row>
    <row r="39" spans="1:10" ht="33.7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95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78</v>
      </c>
      <c r="J40" s="1">
        <v>97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81</v>
      </c>
      <c r="J41" s="1">
        <v>101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84</v>
      </c>
      <c r="J42" s="1">
        <v>108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87</v>
      </c>
      <c r="J43" s="1">
        <v>110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90</v>
      </c>
      <c r="J44" s="1">
        <v>123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5</v>
      </c>
      <c r="F45" s="38"/>
      <c r="G45" s="19">
        <f t="shared" si="0"/>
        <v>0</v>
      </c>
      <c r="H45" s="37" t="s">
        <v>93</v>
      </c>
      <c r="J45" s="1">
        <v>124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96</v>
      </c>
      <c r="J46" s="1">
        <v>127</v>
      </c>
    </row>
    <row r="47" spans="1:10" ht="47.25" customHeight="1" x14ac:dyDescent="0.25">
      <c r="A47" s="16">
        <v>24</v>
      </c>
      <c r="B47" s="17" t="s">
        <v>97</v>
      </c>
      <c r="C47" s="36" t="s">
        <v>98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99</v>
      </c>
      <c r="J47" s="1">
        <v>302</v>
      </c>
    </row>
    <row r="48" spans="1:10" ht="38.25" customHeight="1" x14ac:dyDescent="0.25">
      <c r="A48" s="16">
        <v>25</v>
      </c>
      <c r="B48" s="17" t="s">
        <v>100</v>
      </c>
      <c r="C48" s="36" t="s">
        <v>101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102</v>
      </c>
      <c r="J48" s="1">
        <v>337</v>
      </c>
    </row>
    <row r="49" spans="1:10" ht="31.5" customHeight="1" x14ac:dyDescent="0.25">
      <c r="A49" s="16">
        <v>26</v>
      </c>
      <c r="B49" s="17" t="s">
        <v>103</v>
      </c>
      <c r="C49" s="36" t="s">
        <v>104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105</v>
      </c>
      <c r="J49" s="1">
        <v>340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108</v>
      </c>
      <c r="J50" s="1">
        <v>341</v>
      </c>
    </row>
    <row r="51" spans="1:10" ht="49.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111</v>
      </c>
      <c r="J51" s="1">
        <v>342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412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116</v>
      </c>
      <c r="E53" s="19">
        <v>11</v>
      </c>
      <c r="F53" s="38"/>
      <c r="G53" s="19">
        <f t="shared" si="0"/>
        <v>0</v>
      </c>
      <c r="H53" s="37" t="s">
        <v>117</v>
      </c>
      <c r="J53" s="1">
        <v>148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116</v>
      </c>
      <c r="E54" s="19">
        <v>3</v>
      </c>
      <c r="F54" s="38"/>
      <c r="G54" s="19">
        <f t="shared" si="0"/>
        <v>0</v>
      </c>
      <c r="H54" s="37" t="s">
        <v>120</v>
      </c>
      <c r="J54" s="1">
        <v>149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116</v>
      </c>
      <c r="E55" s="19">
        <v>29</v>
      </c>
      <c r="F55" s="38"/>
      <c r="G55" s="19">
        <f t="shared" si="0"/>
        <v>0</v>
      </c>
      <c r="H55" s="37" t="s">
        <v>123</v>
      </c>
      <c r="J55" s="1">
        <v>150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116</v>
      </c>
      <c r="E56" s="19">
        <v>14</v>
      </c>
      <c r="F56" s="38"/>
      <c r="G56" s="19">
        <f t="shared" ref="G56:G87" si="1">ROUND(E56*F56, 2)</f>
        <v>0</v>
      </c>
      <c r="H56" s="37" t="s">
        <v>126</v>
      </c>
      <c r="J56" s="1">
        <v>151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129</v>
      </c>
      <c r="E57" s="19">
        <v>51</v>
      </c>
      <c r="F57" s="38"/>
      <c r="G57" s="19">
        <f t="shared" si="1"/>
        <v>0</v>
      </c>
      <c r="H57" s="37" t="s">
        <v>130</v>
      </c>
      <c r="J57" s="1">
        <v>152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116</v>
      </c>
      <c r="E58" s="19">
        <v>29</v>
      </c>
      <c r="F58" s="38"/>
      <c r="G58" s="19">
        <f t="shared" si="1"/>
        <v>0</v>
      </c>
      <c r="H58" s="37" t="s">
        <v>133</v>
      </c>
      <c r="J58" s="1">
        <v>154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116</v>
      </c>
      <c r="E59" s="19">
        <v>40</v>
      </c>
      <c r="F59" s="38"/>
      <c r="G59" s="19">
        <f t="shared" si="1"/>
        <v>0</v>
      </c>
      <c r="H59" s="37" t="s">
        <v>136</v>
      </c>
      <c r="J59" s="1">
        <v>157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116</v>
      </c>
      <c r="E60" s="19">
        <v>40</v>
      </c>
      <c r="F60" s="38"/>
      <c r="G60" s="19">
        <f t="shared" si="1"/>
        <v>0</v>
      </c>
      <c r="H60" s="37" t="s">
        <v>139</v>
      </c>
      <c r="J60" s="1">
        <v>158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116</v>
      </c>
      <c r="E61" s="19">
        <v>11</v>
      </c>
      <c r="F61" s="38"/>
      <c r="G61" s="19">
        <f t="shared" si="1"/>
        <v>0</v>
      </c>
      <c r="H61" s="37" t="s">
        <v>142</v>
      </c>
      <c r="J61" s="1">
        <v>330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116</v>
      </c>
      <c r="E62" s="19">
        <v>170</v>
      </c>
      <c r="F62" s="38"/>
      <c r="G62" s="19">
        <f t="shared" si="1"/>
        <v>0</v>
      </c>
      <c r="H62" s="37" t="s">
        <v>145</v>
      </c>
      <c r="J62" s="1">
        <v>162</v>
      </c>
    </row>
    <row r="63" spans="1:10" ht="39" customHeight="1" x14ac:dyDescent="0.25">
      <c r="A63" s="16">
        <v>40</v>
      </c>
      <c r="B63" s="17" t="s">
        <v>146</v>
      </c>
      <c r="C63" s="36" t="s">
        <v>147</v>
      </c>
      <c r="D63" s="18" t="s">
        <v>116</v>
      </c>
      <c r="E63" s="19">
        <v>2</v>
      </c>
      <c r="F63" s="38"/>
      <c r="G63" s="19">
        <f t="shared" si="1"/>
        <v>0</v>
      </c>
      <c r="H63" s="37" t="s">
        <v>148</v>
      </c>
      <c r="J63" s="1">
        <v>163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116</v>
      </c>
      <c r="E64" s="19">
        <v>170</v>
      </c>
      <c r="F64" s="38"/>
      <c r="G64" s="19">
        <f t="shared" si="1"/>
        <v>0</v>
      </c>
      <c r="H64" s="37" t="s">
        <v>151</v>
      </c>
      <c r="J64" s="1">
        <v>165</v>
      </c>
    </row>
    <row r="65" spans="1:10" ht="29.25" customHeight="1" x14ac:dyDescent="0.25">
      <c r="A65" s="16">
        <v>42</v>
      </c>
      <c r="B65" s="17" t="s">
        <v>152</v>
      </c>
      <c r="C65" s="36" t="s">
        <v>153</v>
      </c>
      <c r="D65" s="18" t="s">
        <v>116</v>
      </c>
      <c r="E65" s="19">
        <v>170</v>
      </c>
      <c r="F65" s="38"/>
      <c r="G65" s="19">
        <f t="shared" si="1"/>
        <v>0</v>
      </c>
      <c r="H65" s="37" t="s">
        <v>154</v>
      </c>
      <c r="J65" s="1">
        <v>167</v>
      </c>
    </row>
    <row r="66" spans="1:10" ht="66.75" customHeight="1" x14ac:dyDescent="0.25">
      <c r="A66" s="16">
        <v>43</v>
      </c>
      <c r="B66" s="17" t="s">
        <v>155</v>
      </c>
      <c r="C66" s="36" t="s">
        <v>156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157</v>
      </c>
      <c r="J66" s="1">
        <v>346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129</v>
      </c>
      <c r="E67" s="19">
        <v>22</v>
      </c>
      <c r="F67" s="38"/>
      <c r="G67" s="19">
        <f t="shared" si="1"/>
        <v>0</v>
      </c>
      <c r="H67" s="37" t="s">
        <v>160</v>
      </c>
      <c r="J67" s="1">
        <v>364</v>
      </c>
    </row>
    <row r="68" spans="1:10" ht="36" customHeight="1" x14ac:dyDescent="0.25">
      <c r="A68" s="16">
        <v>45</v>
      </c>
      <c r="B68" s="17" t="s">
        <v>161</v>
      </c>
      <c r="C68" s="36" t="s">
        <v>162</v>
      </c>
      <c r="D68" s="18" t="s">
        <v>116</v>
      </c>
      <c r="E68" s="19">
        <v>2</v>
      </c>
      <c r="F68" s="38"/>
      <c r="G68" s="19">
        <f t="shared" si="1"/>
        <v>0</v>
      </c>
      <c r="H68" s="37" t="s">
        <v>163</v>
      </c>
      <c r="J68" s="1">
        <v>175</v>
      </c>
    </row>
    <row r="69" spans="1:10" ht="61.5" customHeight="1" x14ac:dyDescent="0.25">
      <c r="A69" s="16">
        <v>46</v>
      </c>
      <c r="B69" s="17" t="s">
        <v>164</v>
      </c>
      <c r="C69" s="36" t="s">
        <v>165</v>
      </c>
      <c r="D69" s="18" t="s">
        <v>116</v>
      </c>
      <c r="E69" s="19">
        <v>2</v>
      </c>
      <c r="F69" s="38"/>
      <c r="G69" s="19">
        <f t="shared" si="1"/>
        <v>0</v>
      </c>
      <c r="H69" s="37" t="s">
        <v>166</v>
      </c>
      <c r="J69" s="1">
        <v>177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169</v>
      </c>
      <c r="E70" s="19">
        <v>7</v>
      </c>
      <c r="F70" s="38"/>
      <c r="G70" s="19">
        <f t="shared" si="1"/>
        <v>0</v>
      </c>
      <c r="H70" s="37" t="s">
        <v>120</v>
      </c>
      <c r="J70" s="1">
        <v>183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3</v>
      </c>
      <c r="F71" s="38"/>
      <c r="G71" s="19">
        <f t="shared" si="1"/>
        <v>0</v>
      </c>
      <c r="H71" s="37" t="s">
        <v>172</v>
      </c>
      <c r="J71" s="1">
        <v>204</v>
      </c>
    </row>
    <row r="72" spans="1:10" ht="29.25" customHeight="1" x14ac:dyDescent="0.25">
      <c r="A72" s="16">
        <v>49</v>
      </c>
      <c r="B72" s="17" t="s">
        <v>173</v>
      </c>
      <c r="C72" s="36" t="s">
        <v>174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175</v>
      </c>
      <c r="J72" s="1">
        <v>205</v>
      </c>
    </row>
    <row r="73" spans="1:10" ht="29.25" customHeight="1" x14ac:dyDescent="0.25">
      <c r="A73" s="16">
        <v>50</v>
      </c>
      <c r="B73" s="17" t="s">
        <v>176</v>
      </c>
      <c r="C73" s="36" t="s">
        <v>177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178</v>
      </c>
      <c r="J73" s="1">
        <v>206</v>
      </c>
    </row>
    <row r="74" spans="1:10" ht="29.25" customHeight="1" x14ac:dyDescent="0.25">
      <c r="A74" s="16">
        <v>51</v>
      </c>
      <c r="B74" s="17" t="s">
        <v>179</v>
      </c>
      <c r="C74" s="36" t="s">
        <v>180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181</v>
      </c>
      <c r="J74" s="1">
        <v>207</v>
      </c>
    </row>
    <row r="75" spans="1:10" ht="29.25" customHeight="1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184</v>
      </c>
      <c r="J75" s="1">
        <v>209</v>
      </c>
    </row>
    <row r="76" spans="1:10" ht="29.25" customHeight="1" x14ac:dyDescent="0.25">
      <c r="A76" s="16">
        <v>53</v>
      </c>
      <c r="B76" s="17" t="s">
        <v>185</v>
      </c>
      <c r="C76" s="36" t="s">
        <v>186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187</v>
      </c>
      <c r="J76" s="1">
        <v>344</v>
      </c>
    </row>
    <row r="77" spans="1:10" ht="29.25" customHeight="1" x14ac:dyDescent="0.25">
      <c r="A77" s="16">
        <v>54</v>
      </c>
      <c r="B77" s="17" t="s">
        <v>188</v>
      </c>
      <c r="C77" s="36" t="s">
        <v>189</v>
      </c>
      <c r="D77" s="18" t="s">
        <v>36</v>
      </c>
      <c r="E77" s="19">
        <v>6</v>
      </c>
      <c r="F77" s="38"/>
      <c r="G77" s="19">
        <f t="shared" si="1"/>
        <v>0</v>
      </c>
      <c r="H77" s="37" t="s">
        <v>190</v>
      </c>
      <c r="J77" s="1">
        <v>237</v>
      </c>
    </row>
    <row r="78" spans="1:10" ht="29.25" customHeight="1" x14ac:dyDescent="0.25">
      <c r="A78" s="16">
        <v>55</v>
      </c>
      <c r="B78" s="17" t="s">
        <v>191</v>
      </c>
      <c r="C78" s="36" t="s">
        <v>192</v>
      </c>
      <c r="D78" s="18" t="s">
        <v>116</v>
      </c>
      <c r="E78" s="19">
        <v>2</v>
      </c>
      <c r="F78" s="38"/>
      <c r="G78" s="19">
        <f t="shared" si="1"/>
        <v>0</v>
      </c>
      <c r="H78" s="37"/>
      <c r="J78" s="1">
        <v>242</v>
      </c>
    </row>
    <row r="79" spans="1:10" ht="29.25" customHeight="1" x14ac:dyDescent="0.25">
      <c r="A79" s="16">
        <v>56</v>
      </c>
      <c r="B79" s="17" t="s">
        <v>193</v>
      </c>
      <c r="C79" s="36" t="s">
        <v>194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195</v>
      </c>
      <c r="J79" s="1">
        <v>243</v>
      </c>
    </row>
    <row r="80" spans="1:10" ht="29.25" customHeight="1" x14ac:dyDescent="0.25">
      <c r="A80" s="16">
        <v>57</v>
      </c>
      <c r="B80" s="17" t="s">
        <v>196</v>
      </c>
      <c r="C80" s="36" t="s">
        <v>197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198</v>
      </c>
      <c r="J80" s="1">
        <v>250</v>
      </c>
    </row>
    <row r="81" spans="1:10" ht="29.25" customHeight="1" x14ac:dyDescent="0.25">
      <c r="A81" s="16">
        <v>58</v>
      </c>
      <c r="B81" s="17" t="s">
        <v>199</v>
      </c>
      <c r="C81" s="36" t="s">
        <v>200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201</v>
      </c>
      <c r="J81" s="1">
        <v>252</v>
      </c>
    </row>
    <row r="82" spans="1:10" ht="29.25" customHeight="1" x14ac:dyDescent="0.25">
      <c r="A82" s="16">
        <v>59</v>
      </c>
      <c r="B82" s="17" t="s">
        <v>202</v>
      </c>
      <c r="C82" s="36" t="s">
        <v>203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201</v>
      </c>
      <c r="J82" s="1">
        <v>253</v>
      </c>
    </row>
    <row r="83" spans="1:10" ht="51.75" customHeight="1" x14ac:dyDescent="0.25">
      <c r="A83" s="16">
        <v>60</v>
      </c>
      <c r="B83" s="17" t="s">
        <v>204</v>
      </c>
      <c r="C83" s="36" t="s">
        <v>205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206</v>
      </c>
      <c r="J83" s="1">
        <v>303</v>
      </c>
    </row>
    <row r="84" spans="1:10" ht="29.25" customHeight="1" x14ac:dyDescent="0.25">
      <c r="A84" s="16">
        <v>61</v>
      </c>
      <c r="B84" s="17" t="s">
        <v>207</v>
      </c>
      <c r="C84" s="36" t="s">
        <v>208</v>
      </c>
      <c r="D84" s="18" t="s">
        <v>116</v>
      </c>
      <c r="E84" s="19">
        <v>12</v>
      </c>
      <c r="F84" s="38"/>
      <c r="G84" s="19">
        <f t="shared" si="1"/>
        <v>0</v>
      </c>
      <c r="H84" s="37" t="s">
        <v>209</v>
      </c>
      <c r="J84" s="1">
        <v>270</v>
      </c>
    </row>
    <row r="85" spans="1:10" ht="29.25" customHeight="1" x14ac:dyDescent="0.25">
      <c r="A85" s="16">
        <v>62</v>
      </c>
      <c r="B85" s="17" t="s">
        <v>210</v>
      </c>
      <c r="C85" s="36" t="s">
        <v>211</v>
      </c>
      <c r="D85" s="18" t="s">
        <v>116</v>
      </c>
      <c r="E85" s="19">
        <v>5</v>
      </c>
      <c r="F85" s="38"/>
      <c r="G85" s="19">
        <f t="shared" si="1"/>
        <v>0</v>
      </c>
      <c r="H85" s="37" t="s">
        <v>209</v>
      </c>
      <c r="J85" s="1">
        <v>271</v>
      </c>
    </row>
    <row r="86" spans="1:10" ht="29.25" customHeight="1" x14ac:dyDescent="0.25">
      <c r="A86" s="16">
        <v>63</v>
      </c>
      <c r="B86" s="17" t="s">
        <v>212</v>
      </c>
      <c r="C86" s="36" t="s">
        <v>213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275</v>
      </c>
    </row>
    <row r="87" spans="1:10" ht="29.25" customHeight="1" x14ac:dyDescent="0.25">
      <c r="A87" s="16">
        <v>64</v>
      </c>
      <c r="B87" s="17" t="s">
        <v>214</v>
      </c>
      <c r="C87" s="36" t="s">
        <v>215</v>
      </c>
      <c r="D87" s="18" t="s">
        <v>36</v>
      </c>
      <c r="E87" s="19">
        <v>1</v>
      </c>
      <c r="F87" s="38"/>
      <c r="G87" s="19">
        <f t="shared" si="1"/>
        <v>0</v>
      </c>
      <c r="H87" s="37"/>
      <c r="J87" s="1">
        <v>276</v>
      </c>
    </row>
    <row r="88" spans="1:10" ht="29.25" customHeight="1" x14ac:dyDescent="0.25">
      <c r="A88" s="16">
        <v>65</v>
      </c>
      <c r="B88" s="17" t="s">
        <v>216</v>
      </c>
      <c r="C88" s="36" t="s">
        <v>217</v>
      </c>
      <c r="D88" s="18" t="s">
        <v>36</v>
      </c>
      <c r="E88" s="19">
        <v>1</v>
      </c>
      <c r="F88" s="38"/>
      <c r="G88" s="19">
        <f t="shared" ref="G88:G90" si="2">ROUND(E88*F88, 2)</f>
        <v>0</v>
      </c>
      <c r="H88" s="37"/>
      <c r="J88" s="1">
        <v>278</v>
      </c>
    </row>
    <row r="89" spans="1:10" ht="29.25" customHeight="1" x14ac:dyDescent="0.25">
      <c r="A89" s="16">
        <v>66</v>
      </c>
      <c r="B89" s="17" t="s">
        <v>218</v>
      </c>
      <c r="C89" s="36" t="s">
        <v>219</v>
      </c>
      <c r="D89" s="18" t="s">
        <v>116</v>
      </c>
      <c r="E89" s="19">
        <v>11</v>
      </c>
      <c r="F89" s="38"/>
      <c r="G89" s="19">
        <f t="shared" si="2"/>
        <v>0</v>
      </c>
      <c r="H89" s="37" t="s">
        <v>220</v>
      </c>
      <c r="J89" s="1">
        <v>290</v>
      </c>
    </row>
    <row r="90" spans="1:10" ht="29.25" customHeight="1" x14ac:dyDescent="0.25">
      <c r="A90" s="16">
        <v>67</v>
      </c>
      <c r="B90" s="17" t="s">
        <v>221</v>
      </c>
      <c r="C90" s="36" t="s">
        <v>222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308</v>
      </c>
    </row>
    <row r="91" spans="1:10" ht="27" customHeight="1" x14ac:dyDescent="0.25">
      <c r="A91" s="83" t="s">
        <v>223</v>
      </c>
      <c r="B91" s="84"/>
      <c r="C91" s="84"/>
      <c r="D91" s="84"/>
      <c r="E91" s="84"/>
      <c r="F91" s="84"/>
      <c r="G91" s="15">
        <f>SUM(G24:G90)</f>
        <v>10000</v>
      </c>
      <c r="H91" s="26"/>
    </row>
    <row r="92" spans="1:10" s="29" customFormat="1" ht="27" customHeight="1" x14ac:dyDescent="0.25">
      <c r="A92" s="65" t="s">
        <v>224</v>
      </c>
      <c r="B92" s="65"/>
      <c r="C92" s="65"/>
      <c r="D92" s="65"/>
      <c r="E92" s="65"/>
      <c r="F92" s="65"/>
      <c r="G92" s="65"/>
      <c r="H92" s="65"/>
    </row>
    <row r="93" spans="1:10" ht="27" customHeight="1" x14ac:dyDescent="0.25">
      <c r="A93" s="64" t="s">
        <v>225</v>
      </c>
      <c r="B93" s="64"/>
      <c r="C93" s="64"/>
      <c r="D93" s="64"/>
      <c r="E93" s="64"/>
      <c r="F93" s="64"/>
      <c r="G93" s="64"/>
      <c r="H93" s="64"/>
    </row>
    <row r="94" spans="1:10" ht="35.1" customHeight="1" x14ac:dyDescent="0.25">
      <c r="A94" s="32" t="s">
        <v>226</v>
      </c>
      <c r="B94" s="33"/>
      <c r="C94" s="33"/>
      <c r="D94" s="33"/>
      <c r="E94" s="34"/>
      <c r="F94" s="39"/>
      <c r="G94" s="31" t="s">
        <v>227</v>
      </c>
      <c r="H94" s="30"/>
    </row>
    <row r="95" spans="1:10" ht="15.75" customHeight="1" x14ac:dyDescent="0.25">
      <c r="A95" s="27"/>
      <c r="B95" s="105" t="s">
        <v>228</v>
      </c>
      <c r="C95" s="105"/>
      <c r="D95" s="105"/>
      <c r="E95" s="105"/>
      <c r="F95" s="106"/>
    </row>
    <row r="96" spans="1:10" ht="45" customHeight="1" x14ac:dyDescent="0.25">
      <c r="A96" s="28">
        <v>1</v>
      </c>
      <c r="B96" s="103" t="s">
        <v>229</v>
      </c>
      <c r="C96" s="103"/>
      <c r="D96" s="103"/>
      <c r="E96" s="103"/>
      <c r="F96" s="104"/>
    </row>
    <row r="97" spans="1:6" ht="60" customHeight="1" x14ac:dyDescent="0.25">
      <c r="A97" s="28">
        <v>2</v>
      </c>
      <c r="B97" s="103" t="s">
        <v>230</v>
      </c>
      <c r="C97" s="103"/>
      <c r="D97" s="103"/>
      <c r="E97" s="103"/>
      <c r="F97" s="104"/>
    </row>
    <row r="98" spans="1:6" ht="60" customHeight="1" x14ac:dyDescent="0.25">
      <c r="A98" s="28">
        <v>3</v>
      </c>
      <c r="B98" s="103" t="s">
        <v>231</v>
      </c>
      <c r="C98" s="103"/>
      <c r="D98" s="103"/>
      <c r="E98" s="103"/>
      <c r="F98" s="104"/>
    </row>
    <row r="99" spans="1:6" ht="120" customHeight="1" x14ac:dyDescent="0.25">
      <c r="A99" s="28">
        <v>4</v>
      </c>
      <c r="B99" s="103" t="s">
        <v>232</v>
      </c>
      <c r="C99" s="103"/>
      <c r="D99" s="103"/>
      <c r="E99" s="103"/>
      <c r="F99" s="104"/>
    </row>
    <row r="100" spans="1:6" x14ac:dyDescent="0.25">
      <c r="A100" s="10"/>
      <c r="B100" s="35"/>
      <c r="C100" s="35"/>
      <c r="D100" s="35"/>
      <c r="E100" s="35"/>
      <c r="F100" s="35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B96:F96"/>
    <mergeCell ref="B97:F97"/>
    <mergeCell ref="B98:F98"/>
    <mergeCell ref="B99:F99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2020-02-19T14:38:50Z</dcterms:modified>
</cp:coreProperties>
</file>