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<sst xmlns="http://schemas.openxmlformats.org/spreadsheetml/2006/main" count="250" uniqueCount="201">
  <si>
    <t>Oprava volného bytu  č. 10, Dr. Šavrdy 7</t>
  </si>
  <si>
    <t>VZ č. 110/2020</t>
  </si>
  <si>
    <t>26.5.2020 09:35:23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</si>
  <si>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</si>
  <si>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</si>
  <si>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</si>
  <si>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</si>
  <si>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</si>
  <si>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</si>
  <si>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</si>
  <si>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</si>
  <si>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</si>
  <si>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</si>
  <si>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</si>
  <si>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</si>
  <si>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</si>
  <si>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</si>
  <si>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</si>
  <si>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3020/7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</si>
  <si>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</si>
  <si>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</si>
  <si>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</si>
  <si>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</si>
  <si>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</si>
  <si>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</si>
  <si>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</si>
  <si>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</si>
  <si>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</si>
  <si>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</si>
  <si>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</si>
  <si>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</si>
  <si>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</si>
  <si>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</si>
  <si>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</si>
  <si>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</si>
  <si>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</si>
  <si>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</si>
  <si>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</si>
  <si>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</si>
  <si>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</si>
  <si>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</si>
  <si>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</si>
  <si>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</si>
  <si>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</si>
  <si>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náležitých zednických oprav po tažení rozvodů pod omítkou před malováním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</si>
  <si>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</si>
  <si>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</si>
  <si>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</si>
  <si>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</si>
  <si>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KOU s WC</t>
  </si>
  <si>
    <t>3.55</t>
  </si>
  <si>
    <t>výměna vnitřních dveří – plné 70 cm</t>
  </si>
  <si>
    <t>z OP do LO - bílé</t>
  </si>
  <si>
    <t>3.60</t>
  </si>
  <si>
    <t>výměna vnitřních dveří – prosklené 2/3 sklo 80 cm</t>
  </si>
  <si>
    <t>z PŘ do OP a z OP do KU - bílé</t>
  </si>
  <si>
    <t>3.69</t>
  </si>
  <si>
    <t>výměna dveřního prahu – délka 80 cm</t>
  </si>
  <si>
    <t xml:space="preserve">u vstupních dveří - dřevěný - lak </t>
  </si>
  <si>
    <t>3.77</t>
  </si>
  <si>
    <t>výměna přechodových lišt – délka 60 cm</t>
  </si>
  <si>
    <t xml:space="preserve">KOU s WC - hliníková (přechod z dlažby na PVC - barvu přizpůsobit ostínu PVC a dlažby)  </t>
  </si>
  <si>
    <t>3.78</t>
  </si>
  <si>
    <t>výměna přechodových lišt – délka 70 cm</t>
  </si>
  <si>
    <t>z OP do LO - hliníková - přechod z plovoucí podlahy na PVC (barvu přizpůsobit odstínu PVC)</t>
  </si>
  <si>
    <t>3.79</t>
  </si>
  <si>
    <t>výměna přechodových lišt – délka 80 cm</t>
  </si>
  <si>
    <t>z PŘ do OP a z OP do KU - hliníková (barvu přizpůsobit odstínu PVC)</t>
  </si>
  <si>
    <t>3.82</t>
  </si>
  <si>
    <t>výměna dveřního kování</t>
  </si>
  <si>
    <t xml:space="preserve">z PŘ do OP, z OP do LO a KU, z PŘ do KOU s WC - kov </t>
  </si>
  <si>
    <t>3.83</t>
  </si>
  <si>
    <t>výměna zámku u dveří</t>
  </si>
  <si>
    <t xml:space="preserve">z PŘ do OP, z OP do LO a KU, z PŘ do KOU s WC </t>
  </si>
  <si>
    <t>3.84</t>
  </si>
  <si>
    <t>výměna zárubně ocelové pro dveře – šířky 60 cm</t>
  </si>
  <si>
    <t>do KOU s WC vč. úpravy popř. doplnění dlažby v KOU s WC (po výměně zárubně dle potřeby)</t>
  </si>
  <si>
    <t>3.85</t>
  </si>
  <si>
    <t>výměna zárubně ocelové pro dveře – šířky 70 cm</t>
  </si>
  <si>
    <t>z OP do LO vč. úpravy detailu plovoucí podlahy v OP (po výměně zárubně dle potřeby)</t>
  </si>
  <si>
    <t>3.86</t>
  </si>
  <si>
    <t>výměna zárubně ocelové pro dveře – šířky 80 cm</t>
  </si>
  <si>
    <t>z PŘ do OP a z OP do KU vč. úpravy detailu plovoucí podlahy v OP (po výměně zárubně dle potřeby)</t>
  </si>
  <si>
    <t>3.89</t>
  </si>
  <si>
    <t>výměna zárubně ocelové pro vstupní vchodové dveře – šířky 80 cm</t>
  </si>
  <si>
    <t>3.118</t>
  </si>
  <si>
    <t>výměna větracích mřížek</t>
  </si>
  <si>
    <t>k ventilátorům v KOU s WC</t>
  </si>
  <si>
    <t>3.119</t>
  </si>
  <si>
    <t>demontáž a zpětná montáž kuchyňské linky</t>
  </si>
  <si>
    <t>vč. dřezové baterie se sifonem pro možnost výměny PVC podlahy a GO elektro, vč. následného seřízení dvířek KL atd. dle potřeby</t>
  </si>
  <si>
    <t>3.120</t>
  </si>
  <si>
    <t>oprava kuchyňské linky, viz poznámka</t>
  </si>
  <si>
    <t>doplnění hliníkov,ých hran na dřezovou desku u styku s PS (z obou stran) vč. úpravy dřezové desky a výměny ukončovací lišty za dřezovou deskou po celém obvodu (cca 3,3 bm - v dekoru dřezové desky nebo v hliíkovém provedení)</t>
  </si>
  <si>
    <t>3.123</t>
  </si>
  <si>
    <t>demontáž a zpětná montáž zařizovacích předmětů, viz poznámka</t>
  </si>
  <si>
    <t>WC kombi vč. příslušenství pro výměnu krytí IŠ vč. nového přetmelení spoje WC s dlažbou při zpětné montáži , PS s digestoří a stolu v KU pro možnost výměny PVC a GO elektro</t>
  </si>
  <si>
    <t>3.133</t>
  </si>
  <si>
    <t>oprava vestavné skříně, viz poznámka</t>
  </si>
  <si>
    <t>spižní skříně v KU - seřízení popř. úpravy (drhnou dvířka)</t>
  </si>
  <si>
    <t>4.1</t>
  </si>
  <si>
    <t>stržení původního PVC</t>
  </si>
  <si>
    <t>m2</t>
  </si>
  <si>
    <t xml:space="preserve">PŘ - 5 m2, LO - 12 m2, KU - 8 m2 (v KU 2 vrstvy) </t>
  </si>
  <si>
    <t>4.2</t>
  </si>
  <si>
    <t>úprava podkladu – nivelace</t>
  </si>
  <si>
    <t>PŘ - 5 m2, LO - 12 m2, KU - 8 m2</t>
  </si>
  <si>
    <t>4.3</t>
  </si>
  <si>
    <t>položení PVC – střední zátěž, celoplošně podlepit</t>
  </si>
  <si>
    <t>v LO - dekor plovoucí podlahy - celoplošně podlepit</t>
  </si>
  <si>
    <t>4.4</t>
  </si>
  <si>
    <t>položení PVC – vyšší zátěž, celoplošně podlepit</t>
  </si>
  <si>
    <t>v KU a PŘ - dekor plovoucí podlahy - celoplošně podlepit</t>
  </si>
  <si>
    <t>4.5</t>
  </si>
  <si>
    <t>nalepení obvodové lišty PVC</t>
  </si>
  <si>
    <t>bm</t>
  </si>
  <si>
    <t>v KU, LO a PŘ</t>
  </si>
  <si>
    <t>4.9</t>
  </si>
  <si>
    <t>odstranění plovoucí podlahy</t>
  </si>
  <si>
    <t>v PŘ</t>
  </si>
  <si>
    <t>4.15</t>
  </si>
  <si>
    <t xml:space="preserve">překrytí podlah při opravách proti poškození </t>
  </si>
  <si>
    <t>v OP - plovoucí podlahy</t>
  </si>
  <si>
    <t>4.17</t>
  </si>
  <si>
    <t>výměna okrajových lišt plovoucí podlahy</t>
  </si>
  <si>
    <t>m</t>
  </si>
  <si>
    <t xml:space="preserve">bm v OP -  dekor sladit ke stávající plovoucí podlaze </t>
  </si>
  <si>
    <t>4.23</t>
  </si>
  <si>
    <t>oprava podlahy, viz poznámka</t>
  </si>
  <si>
    <t>detailů stávající plovoucí podlahy v OP (např. u zásuvek, zárubní, stoupaček ÚT)</t>
  </si>
  <si>
    <t>5.1</t>
  </si>
  <si>
    <t>zhotovení nových štukových omítek</t>
  </si>
  <si>
    <t>PŘ - 33 m2 (celá - stěny i strop), OP - 22 m2 (strop a stěna u okna), LO - 40 m2 (všechny stěny), vč. náležité úpravy podkladu (např. použití perlinky do lepidla)</t>
  </si>
  <si>
    <t>5.2</t>
  </si>
  <si>
    <t>lokální opravy prasklin, prasklin panelových spojů</t>
  </si>
  <si>
    <t xml:space="preserve">v OP (strop) </t>
  </si>
  <si>
    <t>5.4</t>
  </si>
  <si>
    <t>škrábání stěn,stropů</t>
  </si>
  <si>
    <t>PŘ - 33 m2 (celá - stěny i strop), OP - 22 m2 (strop a stěna u okna), LO - 40 m2 (všechny stěny)</t>
  </si>
  <si>
    <t>5.5</t>
  </si>
  <si>
    <t>malba bílá</t>
  </si>
  <si>
    <t>OP - 32 m2 (3 stěny), LO - 12 m2 (strop), KU - 33 m2 (celá), KOU s WC - 21 m2 (celá) - otěruvzdorná</t>
  </si>
  <si>
    <t>5.6</t>
  </si>
  <si>
    <t>malba dvojnásobná bílá</t>
  </si>
  <si>
    <t>po  štukových omítkách - PŘ - 33 m2 (celá - stěny i strop), OP - 22 m2 (strop a stěna u okna), LO - 40 m2 (všechny stěny) - otěruvzdorná</t>
  </si>
  <si>
    <t>5.10</t>
  </si>
  <si>
    <t>zazdívka otvoru ve zdivu tl. do 300 mm, vč. začištění</t>
  </si>
  <si>
    <t>zrušení polic - otvorů po původních dveřích z PŘ do LO (ze strany LO)</t>
  </si>
  <si>
    <t>6.5</t>
  </si>
  <si>
    <t>oprava keramického obkladu</t>
  </si>
  <si>
    <t>v KOU s WC po výměně zárubně a v KU u rozvodu plynu (barevně sdladit ke stávajícím obkladům)</t>
  </si>
  <si>
    <t>6.24</t>
  </si>
  <si>
    <t>zhotovení zadní stěny instalační šachtice(IŠ) na WC, včetně revizních dvířek</t>
  </si>
  <si>
    <t>celé z lamina  tl. min. 18 mm se zachováním velikosti stávajících revizních dvířek do IŠ (vč. olištování po obvodu)</t>
  </si>
  <si>
    <t>6.26</t>
  </si>
  <si>
    <t>demontáž zadní stěny instalační šachtice (IŠ) na WC</t>
  </si>
  <si>
    <t>WC - plechové vč. krytí přívodu SV a TUV do KOU</t>
  </si>
  <si>
    <t>6.31</t>
  </si>
  <si>
    <t>zakrytí rozvodu SV a TUV, viz poznámka</t>
  </si>
  <si>
    <t>do KOU na WC - z lamina  tl. min. 18 mm</t>
  </si>
  <si>
    <t>7.11</t>
  </si>
  <si>
    <t>nátěr radiátorů</t>
  </si>
  <si>
    <t>KU, OP, LO - bílý - syntetika</t>
  </si>
  <si>
    <t>7.12</t>
  </si>
  <si>
    <t>nátěr rozvodů ÚT</t>
  </si>
  <si>
    <t>bílý -syntetika</t>
  </si>
  <si>
    <t>7.14</t>
  </si>
  <si>
    <t>nátěr zárubní – šířka 60 cm</t>
  </si>
  <si>
    <t>z PŘ do KOU s WC (bílý - syntetika)</t>
  </si>
  <si>
    <t>7.15</t>
  </si>
  <si>
    <t>nátěr zárubní – šířka 70 cm</t>
  </si>
  <si>
    <t>z OP do LO (bílý - syntetika)</t>
  </si>
  <si>
    <t>7.16</t>
  </si>
  <si>
    <t>nátěr zárubní – šířka 80 cm</t>
  </si>
  <si>
    <t>vstupní dveře (hnědý  - syntetika), z PŘ do OP, z OP do KU (bílý - syntetika)</t>
  </si>
  <si>
    <t>8.10</t>
  </si>
  <si>
    <t>výměna rozvodu plynoinstalace pro bytovou jednotku, včetně uzavíracího kohoutu</t>
  </si>
  <si>
    <t>provedení v mědi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</si>
  <si>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</si>
  <si>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</si>
  <si>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</si>
  <si>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</si>
  <si>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</si>
  <si>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</si>
  <si>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</si>
  <si>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</si>
  <si>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</si>
  <si>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</si>
  <si>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</si>
  <si>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3 ks garnýžových desek nad okny v KU, OP, LO (vč. likvidace a náiležitého zednického zapravení před  malováním atd.)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</si>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</sst>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K23" sqref="K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826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7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95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96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6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118</v>
      </c>
    </row>
    <row r="34" spans="1:10" ht="6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119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70</v>
      </c>
      <c r="J36" s="1">
        <v>123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73</v>
      </c>
      <c r="J37" s="1">
        <v>124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76</v>
      </c>
      <c r="J38" s="1">
        <v>125</v>
      </c>
    </row>
    <row r="39" spans="1:10" ht="60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79</v>
      </c>
      <c r="J39" s="1">
        <v>126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82</v>
      </c>
      <c r="J40" s="1">
        <v>127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90" x14ac:dyDescent="0.25">
      <c r="A43" s="16">
        <v>20</v>
      </c>
      <c r="B43" s="17" t="s">
        <v>88</v>
      </c>
      <c r="C43" s="31" t="s">
        <v>89</v>
      </c>
      <c r="D43" s="18" t="s">
        <v>41</v>
      </c>
      <c r="E43" s="19">
        <v>1</v>
      </c>
      <c r="F43" s="33"/>
      <c r="G43" s="19">
        <f t="shared" si="0"/>
        <v>0</v>
      </c>
      <c r="H43" s="32" t="s">
        <v>90</v>
      </c>
      <c r="J43" s="1">
        <v>311</v>
      </c>
    </row>
    <row r="44" spans="1:10" ht="135" x14ac:dyDescent="0.25">
      <c r="A44" s="16">
        <v>21</v>
      </c>
      <c r="B44" s="17" t="s">
        <v>91</v>
      </c>
      <c r="C44" s="31" t="s">
        <v>92</v>
      </c>
      <c r="D44" s="18" t="s">
        <v>41</v>
      </c>
      <c r="E44" s="19">
        <v>1</v>
      </c>
      <c r="F44" s="33"/>
      <c r="G44" s="19">
        <f t="shared" si="0"/>
        <v>0</v>
      </c>
      <c r="H44" s="32" t="s">
        <v>93</v>
      </c>
      <c r="J44" s="1">
        <v>312</v>
      </c>
    </row>
    <row r="45" spans="1:10" ht="105" x14ac:dyDescent="0.25">
      <c r="A45" s="16">
        <v>22</v>
      </c>
      <c r="B45" s="17" t="s">
        <v>94</v>
      </c>
      <c r="C45" s="31" t="s">
        <v>95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96</v>
      </c>
      <c r="J45" s="1">
        <v>315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41</v>
      </c>
      <c r="E46" s="19">
        <v>1</v>
      </c>
      <c r="F46" s="33"/>
      <c r="G46" s="19">
        <f t="shared" si="0"/>
        <v>0</v>
      </c>
      <c r="H46" s="32" t="s">
        <v>99</v>
      </c>
      <c r="J46" s="1">
        <v>328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102</v>
      </c>
      <c r="E47" s="19">
        <v>25</v>
      </c>
      <c r="F47" s="33"/>
      <c r="G47" s="19">
        <f t="shared" si="0"/>
        <v>0</v>
      </c>
      <c r="H47" s="32" t="s">
        <v>103</v>
      </c>
      <c r="J47" s="1">
        <v>148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102</v>
      </c>
      <c r="E48" s="19">
        <v>25</v>
      </c>
      <c r="F48" s="33"/>
      <c r="G48" s="19">
        <f t="shared" si="0"/>
        <v>0</v>
      </c>
      <c r="H48" s="32" t="s">
        <v>106</v>
      </c>
      <c r="J48" s="1">
        <v>149</v>
      </c>
    </row>
    <row r="49" spans="1:10" ht="30" x14ac:dyDescent="0.25">
      <c r="A49" s="16">
        <v>26</v>
      </c>
      <c r="B49" s="17" t="s">
        <v>107</v>
      </c>
      <c r="C49" s="31" t="s">
        <v>108</v>
      </c>
      <c r="D49" s="18" t="s">
        <v>102</v>
      </c>
      <c r="E49" s="19">
        <v>12</v>
      </c>
      <c r="F49" s="33"/>
      <c r="G49" s="19">
        <f t="shared" si="0"/>
        <v>0</v>
      </c>
      <c r="H49" s="32" t="s">
        <v>109</v>
      </c>
      <c r="J49" s="1">
        <v>150</v>
      </c>
    </row>
    <row r="50" spans="1:10" ht="45" x14ac:dyDescent="0.25">
      <c r="A50" s="16">
        <v>27</v>
      </c>
      <c r="B50" s="17" t="s">
        <v>110</v>
      </c>
      <c r="C50" s="31" t="s">
        <v>111</v>
      </c>
      <c r="D50" s="18" t="s">
        <v>102</v>
      </c>
      <c r="E50" s="19">
        <v>13</v>
      </c>
      <c r="F50" s="33"/>
      <c r="G50" s="19">
        <f t="shared" si="0"/>
        <v>0</v>
      </c>
      <c r="H50" s="32" t="s">
        <v>112</v>
      </c>
      <c r="J50" s="1">
        <v>151</v>
      </c>
    </row>
    <row r="51" spans="1:10" x14ac:dyDescent="0.25">
      <c r="A51" s="16">
        <v>28</v>
      </c>
      <c r="B51" s="17" t="s">
        <v>113</v>
      </c>
      <c r="C51" s="31" t="s">
        <v>114</v>
      </c>
      <c r="D51" s="18" t="s">
        <v>115</v>
      </c>
      <c r="E51" s="19">
        <v>34</v>
      </c>
      <c r="F51" s="33"/>
      <c r="G51" s="19">
        <f t="shared" si="0"/>
        <v>0</v>
      </c>
      <c r="H51" s="32" t="s">
        <v>116</v>
      </c>
      <c r="J51" s="1">
        <v>152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102</v>
      </c>
      <c r="E52" s="19">
        <v>5</v>
      </c>
      <c r="F52" s="33"/>
      <c r="G52" s="19">
        <f t="shared" si="0"/>
        <v>0</v>
      </c>
      <c r="H52" s="32" t="s">
        <v>119</v>
      </c>
      <c r="J52" s="1">
        <v>156</v>
      </c>
    </row>
    <row r="53" spans="1:10" ht="30" x14ac:dyDescent="0.25">
      <c r="A53" s="16">
        <v>30</v>
      </c>
      <c r="B53" s="17" t="s">
        <v>120</v>
      </c>
      <c r="C53" s="31" t="s">
        <v>121</v>
      </c>
      <c r="D53" s="18" t="s">
        <v>102</v>
      </c>
      <c r="E53" s="19">
        <v>16</v>
      </c>
      <c r="F53" s="33"/>
      <c r="G53" s="19">
        <f t="shared" si="0"/>
        <v>0</v>
      </c>
      <c r="H53" s="32" t="s">
        <v>122</v>
      </c>
      <c r="J53" s="1">
        <v>327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125</v>
      </c>
      <c r="E54" s="19">
        <v>14</v>
      </c>
      <c r="F54" s="33"/>
      <c r="G54" s="19">
        <f t="shared" si="0"/>
        <v>0</v>
      </c>
      <c r="H54" s="32" t="s">
        <v>126</v>
      </c>
      <c r="J54" s="1">
        <v>370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129</v>
      </c>
      <c r="J55" s="1">
        <v>413</v>
      </c>
    </row>
    <row r="56" spans="1:10" ht="90" x14ac:dyDescent="0.25">
      <c r="A56" s="16">
        <v>33</v>
      </c>
      <c r="B56" s="17" t="s">
        <v>130</v>
      </c>
      <c r="C56" s="31" t="s">
        <v>131</v>
      </c>
      <c r="D56" s="18" t="s">
        <v>102</v>
      </c>
      <c r="E56" s="19">
        <v>95</v>
      </c>
      <c r="F56" s="33"/>
      <c r="G56" s="19">
        <f t="shared" ref="G56:G76" si="1">ROUND(E56*F56, 2)</f>
        <v>0</v>
      </c>
      <c r="H56" s="32" t="s">
        <v>132</v>
      </c>
      <c r="J56" s="1">
        <v>162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102</v>
      </c>
      <c r="E57" s="19">
        <v>2</v>
      </c>
      <c r="F57" s="33"/>
      <c r="G57" s="19">
        <f t="shared" si="1"/>
        <v>0</v>
      </c>
      <c r="H57" s="32" t="s">
        <v>135</v>
      </c>
      <c r="J57" s="1">
        <v>163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102</v>
      </c>
      <c r="E58" s="19">
        <v>95</v>
      </c>
      <c r="F58" s="33"/>
      <c r="G58" s="19">
        <f t="shared" si="1"/>
        <v>0</v>
      </c>
      <c r="H58" s="32" t="s">
        <v>138</v>
      </c>
      <c r="J58" s="1">
        <v>165</v>
      </c>
    </row>
    <row r="59" spans="1:10" ht="60" x14ac:dyDescent="0.25">
      <c r="A59" s="16">
        <v>36</v>
      </c>
      <c r="B59" s="17" t="s">
        <v>139</v>
      </c>
      <c r="C59" s="31" t="s">
        <v>140</v>
      </c>
      <c r="D59" s="18" t="s">
        <v>102</v>
      </c>
      <c r="E59" s="19">
        <v>98</v>
      </c>
      <c r="F59" s="33"/>
      <c r="G59" s="19">
        <f t="shared" si="1"/>
        <v>0</v>
      </c>
      <c r="H59" s="32" t="s">
        <v>141</v>
      </c>
      <c r="J59" s="1">
        <v>166</v>
      </c>
    </row>
    <row r="60" spans="1:10" ht="75" x14ac:dyDescent="0.25">
      <c r="A60" s="16">
        <v>37</v>
      </c>
      <c r="B60" s="17" t="s">
        <v>142</v>
      </c>
      <c r="C60" s="31" t="s">
        <v>143</v>
      </c>
      <c r="D60" s="18" t="s">
        <v>102</v>
      </c>
      <c r="E60" s="19">
        <v>95</v>
      </c>
      <c r="F60" s="33"/>
      <c r="G60" s="19">
        <f t="shared" si="1"/>
        <v>0</v>
      </c>
      <c r="H60" s="32" t="s">
        <v>144</v>
      </c>
      <c r="J60" s="1">
        <v>167</v>
      </c>
    </row>
    <row r="61" spans="1:10" ht="45" x14ac:dyDescent="0.25">
      <c r="A61" s="16">
        <v>38</v>
      </c>
      <c r="B61" s="17" t="s">
        <v>145</v>
      </c>
      <c r="C61" s="31" t="s">
        <v>146</v>
      </c>
      <c r="D61" s="18" t="s">
        <v>102</v>
      </c>
      <c r="E61" s="19">
        <v>1</v>
      </c>
      <c r="F61" s="33"/>
      <c r="G61" s="19">
        <f t="shared" si="1"/>
        <v>0</v>
      </c>
      <c r="H61" s="32" t="s">
        <v>147</v>
      </c>
      <c r="J61" s="1">
        <v>347</v>
      </c>
    </row>
    <row r="62" spans="1:10" ht="60" x14ac:dyDescent="0.25">
      <c r="A62" s="16">
        <v>39</v>
      </c>
      <c r="B62" s="17" t="s">
        <v>148</v>
      </c>
      <c r="C62" s="31" t="s">
        <v>149</v>
      </c>
      <c r="D62" s="18" t="s">
        <v>102</v>
      </c>
      <c r="E62" s="19">
        <v>0.5</v>
      </c>
      <c r="F62" s="33"/>
      <c r="G62" s="19">
        <f t="shared" si="1"/>
        <v>0</v>
      </c>
      <c r="H62" s="32" t="s">
        <v>150</v>
      </c>
      <c r="J62" s="1">
        <v>173</v>
      </c>
    </row>
    <row r="63" spans="1:10" ht="60" x14ac:dyDescent="0.25">
      <c r="A63" s="16">
        <v>40</v>
      </c>
      <c r="B63" s="17" t="s">
        <v>151</v>
      </c>
      <c r="C63" s="31" t="s">
        <v>152</v>
      </c>
      <c r="D63" s="18" t="s">
        <v>102</v>
      </c>
      <c r="E63" s="19">
        <v>2.5</v>
      </c>
      <c r="F63" s="33"/>
      <c r="G63" s="19">
        <f t="shared" si="1"/>
        <v>0</v>
      </c>
      <c r="H63" s="32" t="s">
        <v>153</v>
      </c>
      <c r="J63" s="1">
        <v>192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102</v>
      </c>
      <c r="E64" s="19">
        <v>3</v>
      </c>
      <c r="F64" s="33"/>
      <c r="G64" s="19">
        <f t="shared" si="1"/>
        <v>0</v>
      </c>
      <c r="H64" s="32" t="s">
        <v>156</v>
      </c>
      <c r="J64" s="1">
        <v>316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102</v>
      </c>
      <c r="E65" s="19">
        <v>0.5</v>
      </c>
      <c r="F65" s="33"/>
      <c r="G65" s="19">
        <f t="shared" si="1"/>
        <v>0</v>
      </c>
      <c r="H65" s="32" t="s">
        <v>159</v>
      </c>
      <c r="J65" s="1">
        <v>432</v>
      </c>
    </row>
    <row r="66" spans="1:10" x14ac:dyDescent="0.25">
      <c r="A66" s="16">
        <v>43</v>
      </c>
      <c r="B66" s="17" t="s">
        <v>160</v>
      </c>
      <c r="C66" s="31" t="s">
        <v>161</v>
      </c>
      <c r="D66" s="18" t="s">
        <v>38</v>
      </c>
      <c r="E66" s="19">
        <v>3</v>
      </c>
      <c r="F66" s="33"/>
      <c r="G66" s="19">
        <f t="shared" si="1"/>
        <v>0</v>
      </c>
      <c r="H66" s="32" t="s">
        <v>162</v>
      </c>
      <c r="J66" s="1">
        <v>204</v>
      </c>
    </row>
    <row r="67" spans="1:10" x14ac:dyDescent="0.25">
      <c r="A67" s="16">
        <v>44</v>
      </c>
      <c r="B67" s="17" t="s">
        <v>163</v>
      </c>
      <c r="C67" s="31" t="s">
        <v>164</v>
      </c>
      <c r="D67" s="18" t="s">
        <v>41</v>
      </c>
      <c r="E67" s="19">
        <v>1</v>
      </c>
      <c r="F67" s="33"/>
      <c r="G67" s="19">
        <f t="shared" si="1"/>
        <v>0</v>
      </c>
      <c r="H67" s="32" t="s">
        <v>165</v>
      </c>
      <c r="J67" s="1">
        <v>205</v>
      </c>
    </row>
    <row r="68" spans="1:10" ht="30" x14ac:dyDescent="0.25">
      <c r="A68" s="16">
        <v>45</v>
      </c>
      <c r="B68" s="17" t="s">
        <v>166</v>
      </c>
      <c r="C68" s="31" t="s">
        <v>167</v>
      </c>
      <c r="D68" s="18" t="s">
        <v>38</v>
      </c>
      <c r="E68" s="19">
        <v>1</v>
      </c>
      <c r="F68" s="33"/>
      <c r="G68" s="19">
        <f t="shared" si="1"/>
        <v>0</v>
      </c>
      <c r="H68" s="32" t="s">
        <v>168</v>
      </c>
      <c r="J68" s="1">
        <v>207</v>
      </c>
    </row>
    <row r="69" spans="1:10" x14ac:dyDescent="0.25">
      <c r="A69" s="16">
        <v>46</v>
      </c>
      <c r="B69" s="17" t="s">
        <v>169</v>
      </c>
      <c r="C69" s="31" t="s">
        <v>170</v>
      </c>
      <c r="D69" s="18" t="s">
        <v>38</v>
      </c>
      <c r="E69" s="19">
        <v>1</v>
      </c>
      <c r="F69" s="33"/>
      <c r="G69" s="19">
        <f t="shared" si="1"/>
        <v>0</v>
      </c>
      <c r="H69" s="32" t="s">
        <v>171</v>
      </c>
      <c r="J69" s="1">
        <v>208</v>
      </c>
    </row>
    <row r="70" spans="1:10" ht="45" x14ac:dyDescent="0.25">
      <c r="A70" s="16">
        <v>47</v>
      </c>
      <c r="B70" s="17" t="s">
        <v>172</v>
      </c>
      <c r="C70" s="31" t="s">
        <v>173</v>
      </c>
      <c r="D70" s="18" t="s">
        <v>38</v>
      </c>
      <c r="E70" s="19">
        <v>3</v>
      </c>
      <c r="F70" s="33"/>
      <c r="G70" s="19">
        <f t="shared" si="1"/>
        <v>0</v>
      </c>
      <c r="H70" s="32" t="s">
        <v>174</v>
      </c>
      <c r="J70" s="1">
        <v>209</v>
      </c>
    </row>
    <row r="71" spans="1:10" ht="45" x14ac:dyDescent="0.25">
      <c r="A71" s="16">
        <v>48</v>
      </c>
      <c r="B71" s="17" t="s">
        <v>175</v>
      </c>
      <c r="C71" s="31" t="s">
        <v>176</v>
      </c>
      <c r="D71" s="18" t="s">
        <v>115</v>
      </c>
      <c r="E71" s="19">
        <v>2</v>
      </c>
      <c r="F71" s="33"/>
      <c r="G71" s="19">
        <f t="shared" si="1"/>
        <v>0</v>
      </c>
      <c r="H71" s="32" t="s">
        <v>177</v>
      </c>
      <c r="J71" s="1">
        <v>223</v>
      </c>
    </row>
    <row r="72" spans="1:10" ht="30" x14ac:dyDescent="0.25">
      <c r="A72" s="16">
        <v>49</v>
      </c>
      <c r="B72" s="17" t="s">
        <v>178</v>
      </c>
      <c r="C72" s="31" t="s">
        <v>179</v>
      </c>
      <c r="D72" s="18" t="s">
        <v>38</v>
      </c>
      <c r="E72" s="19">
        <v>3</v>
      </c>
      <c r="F72" s="33"/>
      <c r="G72" s="19">
        <f t="shared" si="1"/>
        <v>0</v>
      </c>
      <c r="H72" s="32" t="s">
        <v>180</v>
      </c>
      <c r="J72" s="1">
        <v>237</v>
      </c>
    </row>
    <row r="73" spans="1:10" ht="30" x14ac:dyDescent="0.25">
      <c r="A73" s="16">
        <v>50</v>
      </c>
      <c r="B73" s="17" t="s">
        <v>181</v>
      </c>
      <c r="C73" s="31" t="s">
        <v>182</v>
      </c>
      <c r="D73" s="18" t="s">
        <v>38</v>
      </c>
      <c r="E73" s="19">
        <v>1</v>
      </c>
      <c r="F73" s="33"/>
      <c r="G73" s="19">
        <f t="shared" si="1"/>
        <v>0</v>
      </c>
      <c r="H73" s="32" t="s">
        <v>183</v>
      </c>
      <c r="J73" s="1">
        <v>252</v>
      </c>
    </row>
    <row r="74" spans="1:10" ht="30" x14ac:dyDescent="0.25">
      <c r="A74" s="16">
        <v>51</v>
      </c>
      <c r="B74" s="17" t="s">
        <v>184</v>
      </c>
      <c r="C74" s="31" t="s">
        <v>185</v>
      </c>
      <c r="D74" s="18" t="s">
        <v>38</v>
      </c>
      <c r="E74" s="19">
        <v>1</v>
      </c>
      <c r="F74" s="33"/>
      <c r="G74" s="19">
        <f t="shared" si="1"/>
        <v>0</v>
      </c>
      <c r="H74" s="32" t="s">
        <v>186</v>
      </c>
      <c r="J74" s="1">
        <v>253</v>
      </c>
    </row>
    <row r="75" spans="1:10" ht="75" x14ac:dyDescent="0.25">
      <c r="A75" s="16">
        <v>52</v>
      </c>
      <c r="B75" s="17" t="s">
        <v>187</v>
      </c>
      <c r="C75" s="31" t="s">
        <v>188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189</v>
      </c>
      <c r="J75" s="1">
        <v>303</v>
      </c>
    </row>
    <row r="76" spans="1:10" x14ac:dyDescent="0.25">
      <c r="A76" s="16">
        <v>53</v>
      </c>
      <c r="B76" s="17" t="s">
        <v>190</v>
      </c>
      <c r="C76" s="31" t="s">
        <v>191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308</v>
      </c>
    </row>
    <row r="77" spans="1:10" ht="27" customHeight="1" x14ac:dyDescent="0.25">
      <c r="A77" s="38" t="s">
        <v>192</v>
      </c>
      <c r="B77" s="39"/>
      <c r="C77" s="39"/>
      <c r="D77" s="39"/>
      <c r="E77" s="39"/>
      <c r="F77" s="39"/>
      <c r="G77" s="15">
        <f>SUM(G24:G76)</f>
        <v>0</v>
      </c>
      <c r="H77" s="26"/>
    </row>
    <row r="78" spans="1:10" s="29" customFormat="1" ht="27" customHeight="1" x14ac:dyDescent="0.25">
      <c r="A78" s="62" t="s">
        <v>193</v>
      </c>
      <c r="B78" s="62"/>
      <c r="C78" s="62"/>
      <c r="D78" s="62"/>
      <c r="E78" s="62"/>
      <c r="F78" s="62"/>
      <c r="G78" s="62"/>
      <c r="H78" s="62"/>
    </row>
    <row r="79" spans="1:10" ht="27" customHeight="1" x14ac:dyDescent="0.25">
      <c r="A79" s="61" t="s">
        <v>194</v>
      </c>
      <c r="B79" s="61"/>
      <c r="C79" s="61"/>
      <c r="D79" s="61"/>
      <c r="E79" s="61"/>
      <c r="F79" s="61"/>
      <c r="G79" s="61"/>
      <c r="H79" s="61"/>
    </row>
    <row r="80" spans="1:10" ht="15.75" customHeight="1" x14ac:dyDescent="0.25">
      <c r="A80" s="27"/>
      <c r="B80" s="36" t="s">
        <v>195</v>
      </c>
      <c r="C80" s="36"/>
      <c r="D80" s="36"/>
      <c r="E80" s="36"/>
      <c r="F80" s="37"/>
      <c r="G80"/>
      <c r="H80"/>
    </row>
    <row r="81" spans="1:6" ht="45" customHeight="1" x14ac:dyDescent="0.25">
      <c r="A81" s="28">
        <v>1</v>
      </c>
      <c r="B81" s="34" t="s">
        <v>196</v>
      </c>
      <c r="C81" s="34"/>
      <c r="D81" s="34"/>
      <c r="E81" s="34"/>
      <c r="F81" s="35"/>
    </row>
    <row r="82" spans="1:6" ht="60" customHeight="1" x14ac:dyDescent="0.25">
      <c r="A82" s="28">
        <v>2</v>
      </c>
      <c r="B82" s="34" t="s">
        <v>197</v>
      </c>
      <c r="C82" s="34"/>
      <c r="D82" s="34"/>
      <c r="E82" s="34"/>
      <c r="F82" s="35"/>
    </row>
    <row r="83" spans="1:6" ht="45" customHeight="1" x14ac:dyDescent="0.25">
      <c r="A83" s="28">
        <v>3</v>
      </c>
      <c r="B83" s="34" t="s">
        <v>198</v>
      </c>
      <c r="C83" s="34"/>
      <c r="D83" s="34"/>
      <c r="E83" s="34"/>
      <c r="F83" s="35"/>
    </row>
    <row r="84" spans="1:6" ht="75" customHeight="1" x14ac:dyDescent="0.25">
      <c r="A84" s="28">
        <v>4</v>
      </c>
      <c r="B84" s="34" t="s">
        <v>199</v>
      </c>
      <c r="C84" s="34"/>
      <c r="D84" s="34"/>
      <c r="E84" s="34"/>
      <c r="F84" s="35"/>
    </row>
    <row r="85" spans="1:6" ht="120" customHeight="1" x14ac:dyDescent="0.25">
      <c r="A85" s="28">
        <v>5</v>
      </c>
      <c r="B85" s="34" t="s">
        <v>200</v>
      </c>
      <c r="C85" s="34"/>
      <c r="D85" s="34"/>
      <c r="E85" s="34"/>
      <c r="F85" s="35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2020-05-26T08:41:47Z</cp:lastPrinted>
  <dcterms:created xsi:type="dcterms:W3CDTF">2016-02-28T17:51:02Z</dcterms:created>
  <dcterms:modified xsi:type="dcterms:W3CDTF">2020-05-28T12:26:36Z</dcterms:modified>
  <cp:category/>
</cp:coreProperties>
</file>