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6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<sst xmlns="http://schemas.openxmlformats.org/spreadsheetml/2006/main" count="236" uniqueCount="185">
  <si>
    <t>Oprava volného bytu č. 4, Edisonova 31</t>
  </si>
  <si>
    <t>VZ č. 126/2020</t>
  </si>
  <si>
    <t>18.6.2020 11:39:15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</si>
  <si>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</si>
  <si>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</si>
  <si>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</si>
  <si>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</si>
  <si>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</si>
  <si>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</si>
  <si>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</si>
  <si>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</si>
  <si>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</si>
  <si>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</si>
  <si>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</si>
  <si>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</si>
  <si>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</si>
  <si>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</si>
  <si>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</si>
  <si>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354/31</t>
  </si>
  <si>
    <t>Číslo bytu</t>
  </si>
  <si>
    <t>Velikost bytu</t>
  </si>
  <si>
    <t>3+1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</si>
  <si>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</si>
  <si>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</si>
  <si>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</si>
  <si>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</si>
  <si>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</si>
  <si>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</si>
  <si>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</si>
  <si>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</si>
  <si>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</si>
  <si>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</si>
  <si>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</si>
  <si>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</si>
  <si>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</si>
  <si>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</si>
  <si>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</si>
  <si>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</si>
  <si>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</si>
  <si>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</si>
  <si>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</si>
  <si>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</si>
  <si>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</si>
  <si>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</si>
  <si>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</si>
  <si>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</t>
  </si>
  <si>
    <t>výměna sedací desky</t>
  </si>
  <si>
    <t>3.98</t>
  </si>
  <si>
    <t>oprava okenního křídla</t>
  </si>
  <si>
    <t>WC - prasklý dřevěný rám okenního křídla (cca 10 cm) - včetně nátěru</t>
  </si>
  <si>
    <t>3.120</t>
  </si>
  <si>
    <t>oprava kuchyňské linky, viz poznámka</t>
  </si>
  <si>
    <t>výměna 2 ks spodních dvířek (pod dřezem cca 35 x85 cm), výměna 1ks podélných spodních dvířek (pod sporákem cca 60 x20 cm), výměna ABS hran dvířek a šuplíků (cca 35m), výměna dna šuplíků (4ks cca 40 x60 cm),  výměna bočních hran dřezové desky (cca 3m),výměna boční Al lišty u sporáku, výměna bočních spodních krycích desek (cca 3m), upevnění a seřízení pantů, dvířek a šuplíků, doplnění koncovek ukončovacích lišt. Zachovat původní dekor vyměňovaných částí.</t>
  </si>
  <si>
    <t>3.123</t>
  </si>
  <si>
    <t>demontáž a zpětná montáž zařizovacích předmětů, viz poznámka</t>
  </si>
  <si>
    <t>KOU - umyvadlo</t>
  </si>
  <si>
    <t>3.145</t>
  </si>
  <si>
    <t>přebroušení a lakování stávajících dveřních prahů vč. demontáže a zpětné montáže, viz poznámka</t>
  </si>
  <si>
    <t>celý byt</t>
  </si>
  <si>
    <t>3.146</t>
  </si>
  <si>
    <t>výměna těsnění vstupních dveří</t>
  </si>
  <si>
    <t>4.9</t>
  </si>
  <si>
    <t>odstranění plovoucí podlahy</t>
  </si>
  <si>
    <t>m2</t>
  </si>
  <si>
    <t>OP</t>
  </si>
  <si>
    <t>4.17</t>
  </si>
  <si>
    <t>výměna okrajových lišt plovoucí podlahy</t>
  </si>
  <si>
    <t>m</t>
  </si>
  <si>
    <t>OP (k vinylové podlaze)</t>
  </si>
  <si>
    <t>4.24</t>
  </si>
  <si>
    <t>položení zámkové vinylové podlahy, včetně podložky</t>
  </si>
  <si>
    <t>OP - dekor dřevo</t>
  </si>
  <si>
    <t>5.1</t>
  </si>
  <si>
    <t>zhotovení nových štukových omítek</t>
  </si>
  <si>
    <t>5.2</t>
  </si>
  <si>
    <t>lokální opravy prasklin, prasklin panelových spojů</t>
  </si>
  <si>
    <t>špalety kolem oken</t>
  </si>
  <si>
    <t>5.4</t>
  </si>
  <si>
    <t>škrábání stěn,stropů</t>
  </si>
  <si>
    <t>5.6</t>
  </si>
  <si>
    <t>malba dvojnásobná bílá</t>
  </si>
  <si>
    <t>5.14</t>
  </si>
  <si>
    <t>přetmelení spojů, viz poznámka</t>
  </si>
  <si>
    <t>bm</t>
  </si>
  <si>
    <t>celý byt =  kolem okenních rámů a zárubní</t>
  </si>
  <si>
    <t>5.17</t>
  </si>
  <si>
    <t>silikonování spár, viz poznámka</t>
  </si>
  <si>
    <t xml:space="preserve">KOU (kolem vany a umyvadla), WC (kolem geberitu a umyvadla), KU+PŘ+KOU+WC (styk dlažby a obkladu + dlažby a prahu) </t>
  </si>
  <si>
    <t>6.7</t>
  </si>
  <si>
    <t>úprava podkladu pod obklad , včetně hydroizolace, viz poznámka</t>
  </si>
  <si>
    <t>KOU jedna stěna</t>
  </si>
  <si>
    <t>6.8</t>
  </si>
  <si>
    <t>vybourání keramického obkladu</t>
  </si>
  <si>
    <t>6.9</t>
  </si>
  <si>
    <t>provedení keramického obkladu</t>
  </si>
  <si>
    <t>7.1</t>
  </si>
  <si>
    <t>nátěr dveří plných – šířka 60 cm</t>
  </si>
  <si>
    <t>KOU + WC - kazetové</t>
  </si>
  <si>
    <t>7.4</t>
  </si>
  <si>
    <t>nátěr dveří plných – šířka 90 cm</t>
  </si>
  <si>
    <t>vstupní + DP + OP - kazetové</t>
  </si>
  <si>
    <t>7.7</t>
  </si>
  <si>
    <t>nátěr dveří s prosklením – šířka 80 cm</t>
  </si>
  <si>
    <t>KU - kazetové</t>
  </si>
  <si>
    <t>7.8</t>
  </si>
  <si>
    <t>nátěr dveří s prosklením – šířka 90 cm</t>
  </si>
  <si>
    <t>2x LO</t>
  </si>
  <si>
    <t>7.14</t>
  </si>
  <si>
    <t>nátěr zárubní – šířka 60 cm</t>
  </si>
  <si>
    <t>obložkové - KOU + WC</t>
  </si>
  <si>
    <t>7.16</t>
  </si>
  <si>
    <t>nátěr zárubní – šířka 80 cm</t>
  </si>
  <si>
    <t>obložkové - KU</t>
  </si>
  <si>
    <t>7.17</t>
  </si>
  <si>
    <t>nátěr zárubní – šířka 90 cm</t>
  </si>
  <si>
    <t>obložkové - 2x LO + vstupní + OP + DP</t>
  </si>
  <si>
    <t>8.24</t>
  </si>
  <si>
    <t>kontrola a případná oprava (výměna) odpadů</t>
  </si>
  <si>
    <t>3x KOU + 2x WC + KU</t>
  </si>
  <si>
    <t>9.2</t>
  </si>
  <si>
    <t>opravy a seřízení dřevěných oken, viz poznámka</t>
  </si>
  <si>
    <t>9.5</t>
  </si>
  <si>
    <t>výměna zámku poštovní schránky</t>
  </si>
  <si>
    <t>9.14</t>
  </si>
  <si>
    <t>výroba klíčů pro zámkovou vložku</t>
  </si>
  <si>
    <t>2x přední vstup, 2x zadní vstup, 2x sklep</t>
  </si>
  <si>
    <t>9.16</t>
  </si>
  <si>
    <t>výměna zámkové vložky</t>
  </si>
  <si>
    <t>vstupní</t>
  </si>
  <si>
    <t>9.17</t>
  </si>
  <si>
    <t>výměna kování k zámkové vložce, viz poznámka</t>
  </si>
  <si>
    <t>vstupní - bezpečnostní</t>
  </si>
  <si>
    <t>9.24</t>
  </si>
  <si>
    <t>demontáž bytových doplňků, viz poznámka</t>
  </si>
  <si>
    <t>žaluzie a háčky</t>
  </si>
  <si>
    <t>9.25</t>
  </si>
  <si>
    <t>oprava dveří</t>
  </si>
  <si>
    <t>dřevěné kazetové dveře - drobné oděrky a otlučení, upevnění uvolněného kování</t>
  </si>
  <si>
    <t>11.8</t>
  </si>
  <si>
    <t>vyčištění keramického obkladu</t>
  </si>
  <si>
    <t>KU+KOU+WC</t>
  </si>
  <si>
    <t>11.9</t>
  </si>
  <si>
    <t>vyčištění dlažby</t>
  </si>
  <si>
    <t>KOU+WC+KU+PŘ</t>
  </si>
  <si>
    <t>11.11</t>
  </si>
  <si>
    <t>vyčištění plovoucí podlahy</t>
  </si>
  <si>
    <t>LO+DP</t>
  </si>
  <si>
    <t>11.13</t>
  </si>
  <si>
    <t>vyčištění WC mísy</t>
  </si>
  <si>
    <t>Geberit</t>
  </si>
  <si>
    <t>11.14</t>
  </si>
  <si>
    <t>vyčištění vany</t>
  </si>
  <si>
    <t>akrylátová</t>
  </si>
  <si>
    <t>11.16</t>
  </si>
  <si>
    <t>vyčištění umyvadla/kuchyňského dřezu</t>
  </si>
  <si>
    <t>KOU+WC+KU</t>
  </si>
  <si>
    <t>11.17</t>
  </si>
  <si>
    <t>vyčištění odsavače par</t>
  </si>
  <si>
    <t>11.18</t>
  </si>
  <si>
    <t>vyčištění sporáku, trouby, včetně odmaštění</t>
  </si>
  <si>
    <t>sklokeramická deska + vestavěná trouba</t>
  </si>
  <si>
    <t>11.22</t>
  </si>
  <si>
    <t>vyčištění kuchyňské linky atyp</t>
  </si>
  <si>
    <t>zalomená 3,44x 1,83</t>
  </si>
  <si>
    <t>11.25</t>
  </si>
  <si>
    <t>vyčištění radiátoru</t>
  </si>
  <si>
    <t>11.26</t>
  </si>
  <si>
    <t>umytí oken dřevěných, včetně rámu a parapetu, viz poznámka</t>
  </si>
  <si>
    <t>kazetové okna (28 ks) z obou stran</t>
  </si>
  <si>
    <t>11.32</t>
  </si>
  <si>
    <t>celkový úklid po opravách</t>
  </si>
  <si>
    <t>1+2</t>
  </si>
  <si>
    <t>11.40</t>
  </si>
  <si>
    <t>vyčištění dveří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</si>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</sst>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showGridLines="0" tabSelected="1" zoomScale="115" zoomScaleNormal="115" workbookViewId="0">
      <selection activeCell="A59" sqref="A59:XFD5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842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ht="51.7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139</v>
      </c>
    </row>
    <row r="29" spans="1:10" ht="283.5" customHeight="1" x14ac:dyDescent="0.25">
      <c r="A29" s="16">
        <v>6</v>
      </c>
      <c r="B29" s="17" t="s">
        <v>50</v>
      </c>
      <c r="C29" s="36" t="s">
        <v>51</v>
      </c>
      <c r="D29" s="18" t="s">
        <v>43</v>
      </c>
      <c r="E29" s="19">
        <v>1</v>
      </c>
      <c r="F29" s="38"/>
      <c r="G29" s="19">
        <f t="shared" si="0"/>
        <v>0</v>
      </c>
      <c r="H29" s="37" t="s">
        <v>52</v>
      </c>
      <c r="J29" s="1">
        <v>312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43</v>
      </c>
      <c r="E30" s="19">
        <v>1</v>
      </c>
      <c r="F30" s="38"/>
      <c r="G30" s="19">
        <f t="shared" si="0"/>
        <v>0</v>
      </c>
      <c r="H30" s="37" t="s">
        <v>55</v>
      </c>
      <c r="J30" s="1">
        <v>315</v>
      </c>
    </row>
    <row r="31" spans="1:10" ht="51.7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8</v>
      </c>
      <c r="F31" s="38"/>
      <c r="G31" s="19">
        <f t="shared" si="0"/>
        <v>0</v>
      </c>
      <c r="H31" s="37" t="s">
        <v>58</v>
      </c>
      <c r="J31" s="1">
        <v>361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43</v>
      </c>
      <c r="E32" s="19">
        <v>1</v>
      </c>
      <c r="F32" s="38"/>
      <c r="G32" s="19">
        <f t="shared" si="0"/>
        <v>0</v>
      </c>
      <c r="H32" s="37"/>
      <c r="J32" s="1">
        <v>363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26</v>
      </c>
      <c r="F33" s="38"/>
      <c r="G33" s="19">
        <f t="shared" si="0"/>
        <v>0</v>
      </c>
      <c r="H33" s="37" t="s">
        <v>64</v>
      </c>
      <c r="J33" s="1">
        <v>156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67</v>
      </c>
      <c r="E34" s="19">
        <v>21</v>
      </c>
      <c r="F34" s="38"/>
      <c r="G34" s="19">
        <f t="shared" si="0"/>
        <v>0</v>
      </c>
      <c r="H34" s="37" t="s">
        <v>68</v>
      </c>
      <c r="J34" s="1">
        <v>370</v>
      </c>
    </row>
    <row r="35" spans="1:10" ht="29.25" customHeight="1" x14ac:dyDescent="0.25">
      <c r="A35" s="16">
        <v>12</v>
      </c>
      <c r="B35" s="17" t="s">
        <v>69</v>
      </c>
      <c r="C35" s="36" t="s">
        <v>70</v>
      </c>
      <c r="D35" s="18" t="s">
        <v>63</v>
      </c>
      <c r="E35" s="19">
        <v>26</v>
      </c>
      <c r="F35" s="38"/>
      <c r="G35" s="19">
        <f t="shared" si="0"/>
        <v>0</v>
      </c>
      <c r="H35" s="37" t="s">
        <v>71</v>
      </c>
      <c r="J35" s="1">
        <v>433</v>
      </c>
    </row>
    <row r="36" spans="1:10" ht="29.25" customHeight="1" x14ac:dyDescent="0.25">
      <c r="A36" s="16">
        <v>13</v>
      </c>
      <c r="B36" s="17" t="s">
        <v>72</v>
      </c>
      <c r="C36" s="36" t="s">
        <v>73</v>
      </c>
      <c r="D36" s="18" t="s">
        <v>63</v>
      </c>
      <c r="E36" s="19">
        <v>80</v>
      </c>
      <c r="F36" s="38"/>
      <c r="G36" s="19">
        <f t="shared" si="0"/>
        <v>0</v>
      </c>
      <c r="H36" s="37" t="s">
        <v>64</v>
      </c>
      <c r="J36" s="1">
        <v>162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63</v>
      </c>
      <c r="E37" s="19">
        <v>2</v>
      </c>
      <c r="F37" s="38"/>
      <c r="G37" s="19">
        <f t="shared" si="0"/>
        <v>0</v>
      </c>
      <c r="H37" s="37" t="s">
        <v>76</v>
      </c>
      <c r="J37" s="1">
        <v>163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63</v>
      </c>
      <c r="E38" s="19">
        <v>353</v>
      </c>
      <c r="F38" s="38"/>
      <c r="G38" s="19">
        <f t="shared" si="0"/>
        <v>0</v>
      </c>
      <c r="H38" s="37" t="s">
        <v>58</v>
      </c>
      <c r="J38" s="1">
        <v>165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63</v>
      </c>
      <c r="E39" s="19">
        <v>353</v>
      </c>
      <c r="F39" s="38"/>
      <c r="G39" s="19">
        <f t="shared" si="0"/>
        <v>0</v>
      </c>
      <c r="H39" s="37" t="s">
        <v>58</v>
      </c>
      <c r="J39" s="1">
        <v>167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83</v>
      </c>
      <c r="E40" s="19">
        <v>117</v>
      </c>
      <c r="F40" s="38"/>
      <c r="G40" s="19">
        <f t="shared" si="0"/>
        <v>0</v>
      </c>
      <c r="H40" s="37" t="s">
        <v>84</v>
      </c>
      <c r="J40" s="1">
        <v>364</v>
      </c>
    </row>
    <row r="41" spans="1:10" ht="83.25" customHeight="1" x14ac:dyDescent="0.25">
      <c r="A41" s="16">
        <v>18</v>
      </c>
      <c r="B41" s="17" t="s">
        <v>85</v>
      </c>
      <c r="C41" s="36" t="s">
        <v>86</v>
      </c>
      <c r="D41" s="18" t="s">
        <v>83</v>
      </c>
      <c r="E41" s="19">
        <v>67</v>
      </c>
      <c r="F41" s="38"/>
      <c r="G41" s="19">
        <f t="shared" si="0"/>
        <v>0</v>
      </c>
      <c r="H41" s="37" t="s">
        <v>87</v>
      </c>
      <c r="J41" s="1">
        <v>416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63</v>
      </c>
      <c r="E42" s="19">
        <v>9</v>
      </c>
      <c r="F42" s="38"/>
      <c r="G42" s="19">
        <f t="shared" si="0"/>
        <v>0</v>
      </c>
      <c r="H42" s="37" t="s">
        <v>90</v>
      </c>
      <c r="J42" s="1">
        <v>175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63</v>
      </c>
      <c r="E43" s="19">
        <v>9</v>
      </c>
      <c r="F43" s="38"/>
      <c r="G43" s="19">
        <f t="shared" si="0"/>
        <v>0</v>
      </c>
      <c r="H43" s="37" t="s">
        <v>90</v>
      </c>
      <c r="J43" s="1">
        <v>176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63</v>
      </c>
      <c r="E44" s="19">
        <v>9</v>
      </c>
      <c r="F44" s="38"/>
      <c r="G44" s="19">
        <f t="shared" si="0"/>
        <v>0</v>
      </c>
      <c r="H44" s="37" t="s">
        <v>90</v>
      </c>
      <c r="J44" s="1">
        <v>177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97</v>
      </c>
      <c r="J45" s="1">
        <v>194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3</v>
      </c>
      <c r="F46" s="38"/>
      <c r="G46" s="19">
        <f t="shared" si="0"/>
        <v>0</v>
      </c>
      <c r="H46" s="37" t="s">
        <v>100</v>
      </c>
      <c r="J46" s="1">
        <v>197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103</v>
      </c>
      <c r="J47" s="1">
        <v>200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106</v>
      </c>
      <c r="J48" s="1">
        <v>201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109</v>
      </c>
      <c r="J49" s="1">
        <v>207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112</v>
      </c>
      <c r="J50" s="1">
        <v>209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5</v>
      </c>
      <c r="F51" s="38"/>
      <c r="G51" s="19">
        <f t="shared" si="0"/>
        <v>0</v>
      </c>
      <c r="H51" s="37" t="s">
        <v>115</v>
      </c>
      <c r="J51" s="1">
        <v>210</v>
      </c>
    </row>
    <row r="52" spans="1:10" ht="29.25" customHeight="1" x14ac:dyDescent="0.25">
      <c r="A52" s="16">
        <v>29</v>
      </c>
      <c r="B52" s="17" t="s">
        <v>116</v>
      </c>
      <c r="C52" s="36" t="s">
        <v>117</v>
      </c>
      <c r="D52" s="18" t="s">
        <v>43</v>
      </c>
      <c r="E52" s="19">
        <v>1</v>
      </c>
      <c r="F52" s="38"/>
      <c r="G52" s="19">
        <f t="shared" si="0"/>
        <v>0</v>
      </c>
      <c r="H52" s="37" t="s">
        <v>118</v>
      </c>
      <c r="J52" s="1">
        <v>329</v>
      </c>
    </row>
    <row r="53" spans="1:10" ht="29.25" customHeight="1" x14ac:dyDescent="0.25">
      <c r="A53" s="16">
        <v>30</v>
      </c>
      <c r="B53" s="17" t="s">
        <v>119</v>
      </c>
      <c r="C53" s="36" t="s">
        <v>120</v>
      </c>
      <c r="D53" s="18" t="s">
        <v>36</v>
      </c>
      <c r="E53" s="19">
        <v>28</v>
      </c>
      <c r="F53" s="38"/>
      <c r="G53" s="19">
        <f t="shared" si="0"/>
        <v>0</v>
      </c>
      <c r="H53" s="37" t="s">
        <v>58</v>
      </c>
      <c r="J53" s="1">
        <v>238</v>
      </c>
    </row>
    <row r="54" spans="1:10" ht="29.25" customHeight="1" x14ac:dyDescent="0.25">
      <c r="A54" s="16">
        <v>31</v>
      </c>
      <c r="B54" s="17" t="s">
        <v>121</v>
      </c>
      <c r="C54" s="36" t="s">
        <v>122</v>
      </c>
      <c r="D54" s="18" t="s">
        <v>36</v>
      </c>
      <c r="E54" s="19">
        <v>1</v>
      </c>
      <c r="F54" s="38"/>
      <c r="G54" s="19">
        <f t="shared" si="0"/>
        <v>0</v>
      </c>
      <c r="H54" s="37"/>
      <c r="J54" s="1">
        <v>241</v>
      </c>
    </row>
    <row r="55" spans="1:10" ht="29.25" customHeight="1" x14ac:dyDescent="0.25">
      <c r="A55" s="16">
        <v>32</v>
      </c>
      <c r="B55" s="17" t="s">
        <v>123</v>
      </c>
      <c r="C55" s="36" t="s">
        <v>124</v>
      </c>
      <c r="D55" s="18" t="s">
        <v>36</v>
      </c>
      <c r="E55" s="19">
        <v>6</v>
      </c>
      <c r="F55" s="38"/>
      <c r="G55" s="19">
        <f t="shared" si="0"/>
        <v>0</v>
      </c>
      <c r="H55" s="37" t="s">
        <v>125</v>
      </c>
      <c r="J55" s="1">
        <v>250</v>
      </c>
    </row>
    <row r="56" spans="1:10" ht="29.25" customHeight="1" x14ac:dyDescent="0.25">
      <c r="A56" s="16">
        <v>33</v>
      </c>
      <c r="B56" s="17" t="s">
        <v>126</v>
      </c>
      <c r="C56" s="36" t="s">
        <v>127</v>
      </c>
      <c r="D56" s="18" t="s">
        <v>36</v>
      </c>
      <c r="E56" s="19">
        <v>1</v>
      </c>
      <c r="F56" s="38"/>
      <c r="G56" s="19">
        <f t="shared" ref="G56:G72" si="1">ROUND(E56*F56, 2)</f>
        <v>0</v>
      </c>
      <c r="H56" s="37" t="s">
        <v>128</v>
      </c>
      <c r="J56" s="1">
        <v>252</v>
      </c>
    </row>
    <row r="57" spans="1:10" ht="29.25" customHeight="1" x14ac:dyDescent="0.25">
      <c r="A57" s="16">
        <v>34</v>
      </c>
      <c r="B57" s="17" t="s">
        <v>129</v>
      </c>
      <c r="C57" s="36" t="s">
        <v>130</v>
      </c>
      <c r="D57" s="18" t="s">
        <v>36</v>
      </c>
      <c r="E57" s="19">
        <v>1</v>
      </c>
      <c r="F57" s="38"/>
      <c r="G57" s="19">
        <f t="shared" si="1"/>
        <v>0</v>
      </c>
      <c r="H57" s="37" t="s">
        <v>131</v>
      </c>
      <c r="J57" s="1">
        <v>253</v>
      </c>
    </row>
    <row r="58" spans="1:10" ht="29.25" customHeight="1" x14ac:dyDescent="0.25">
      <c r="A58" s="16">
        <v>35</v>
      </c>
      <c r="B58" s="17" t="s">
        <v>132</v>
      </c>
      <c r="C58" s="36" t="s">
        <v>133</v>
      </c>
      <c r="D58" s="18" t="s">
        <v>43</v>
      </c>
      <c r="E58" s="19">
        <v>1</v>
      </c>
      <c r="F58" s="38"/>
      <c r="G58" s="19">
        <f t="shared" si="1"/>
        <v>0</v>
      </c>
      <c r="H58" s="37" t="s">
        <v>134</v>
      </c>
      <c r="J58" s="1">
        <v>303</v>
      </c>
    </row>
    <row r="59" spans="1:10" ht="55.5" customHeight="1" x14ac:dyDescent="0.25">
      <c r="A59" s="16">
        <v>36</v>
      </c>
      <c r="B59" s="17" t="s">
        <v>135</v>
      </c>
      <c r="C59" s="36" t="s">
        <v>136</v>
      </c>
      <c r="D59" s="18" t="s">
        <v>36</v>
      </c>
      <c r="E59" s="19">
        <v>8</v>
      </c>
      <c r="F59" s="38"/>
      <c r="G59" s="19">
        <f t="shared" si="1"/>
        <v>0</v>
      </c>
      <c r="H59" s="37" t="s">
        <v>137</v>
      </c>
      <c r="J59" s="1">
        <v>350</v>
      </c>
    </row>
    <row r="60" spans="1:10" ht="29.25" customHeight="1" x14ac:dyDescent="0.25">
      <c r="A60" s="16">
        <v>37</v>
      </c>
      <c r="B60" s="17" t="s">
        <v>138</v>
      </c>
      <c r="C60" s="36" t="s">
        <v>139</v>
      </c>
      <c r="D60" s="18" t="s">
        <v>63</v>
      </c>
      <c r="E60" s="19">
        <v>38</v>
      </c>
      <c r="F60" s="38"/>
      <c r="G60" s="19">
        <f t="shared" si="1"/>
        <v>0</v>
      </c>
      <c r="H60" s="37" t="s">
        <v>140</v>
      </c>
      <c r="J60" s="1">
        <v>270</v>
      </c>
    </row>
    <row r="61" spans="1:10" ht="29.25" customHeight="1" x14ac:dyDescent="0.25">
      <c r="A61" s="16">
        <v>38</v>
      </c>
      <c r="B61" s="17" t="s">
        <v>141</v>
      </c>
      <c r="C61" s="36" t="s">
        <v>142</v>
      </c>
      <c r="D61" s="18" t="s">
        <v>63</v>
      </c>
      <c r="E61" s="19">
        <v>36</v>
      </c>
      <c r="F61" s="38"/>
      <c r="G61" s="19">
        <f t="shared" si="1"/>
        <v>0</v>
      </c>
      <c r="H61" s="37" t="s">
        <v>143</v>
      </c>
      <c r="J61" s="1">
        <v>271</v>
      </c>
    </row>
    <row r="62" spans="1:10" ht="29.25" customHeight="1" x14ac:dyDescent="0.25">
      <c r="A62" s="16">
        <v>39</v>
      </c>
      <c r="B62" s="17" t="s">
        <v>144</v>
      </c>
      <c r="C62" s="36" t="s">
        <v>145</v>
      </c>
      <c r="D62" s="18" t="s">
        <v>63</v>
      </c>
      <c r="E62" s="19">
        <v>43</v>
      </c>
      <c r="F62" s="38"/>
      <c r="G62" s="19">
        <f t="shared" si="1"/>
        <v>0</v>
      </c>
      <c r="H62" s="37" t="s">
        <v>146</v>
      </c>
      <c r="J62" s="1">
        <v>273</v>
      </c>
    </row>
    <row r="63" spans="1:10" ht="29.25" customHeight="1" x14ac:dyDescent="0.25">
      <c r="A63" s="16">
        <v>40</v>
      </c>
      <c r="B63" s="17" t="s">
        <v>147</v>
      </c>
      <c r="C63" s="36" t="s">
        <v>148</v>
      </c>
      <c r="D63" s="18" t="s">
        <v>36</v>
      </c>
      <c r="E63" s="19">
        <v>1</v>
      </c>
      <c r="F63" s="38"/>
      <c r="G63" s="19">
        <f t="shared" si="1"/>
        <v>0</v>
      </c>
      <c r="H63" s="37" t="s">
        <v>149</v>
      </c>
      <c r="J63" s="1">
        <v>275</v>
      </c>
    </row>
    <row r="64" spans="1:10" ht="29.25" customHeight="1" x14ac:dyDescent="0.25">
      <c r="A64" s="16">
        <v>41</v>
      </c>
      <c r="B64" s="17" t="s">
        <v>150</v>
      </c>
      <c r="C64" s="36" t="s">
        <v>151</v>
      </c>
      <c r="D64" s="18" t="s">
        <v>36</v>
      </c>
      <c r="E64" s="19">
        <v>1</v>
      </c>
      <c r="F64" s="38"/>
      <c r="G64" s="19">
        <f t="shared" si="1"/>
        <v>0</v>
      </c>
      <c r="H64" s="37" t="s">
        <v>152</v>
      </c>
      <c r="J64" s="1">
        <v>276</v>
      </c>
    </row>
    <row r="65" spans="1:10" ht="29.25" customHeight="1" x14ac:dyDescent="0.25">
      <c r="A65" s="16">
        <v>42</v>
      </c>
      <c r="B65" s="17" t="s">
        <v>153</v>
      </c>
      <c r="C65" s="36" t="s">
        <v>154</v>
      </c>
      <c r="D65" s="18" t="s">
        <v>36</v>
      </c>
      <c r="E65" s="19">
        <v>3</v>
      </c>
      <c r="F65" s="38"/>
      <c r="G65" s="19">
        <f t="shared" si="1"/>
        <v>0</v>
      </c>
      <c r="H65" s="37" t="s">
        <v>155</v>
      </c>
      <c r="J65" s="1">
        <v>278</v>
      </c>
    </row>
    <row r="66" spans="1:10" ht="29.25" customHeight="1" x14ac:dyDescent="0.25">
      <c r="A66" s="16">
        <v>43</v>
      </c>
      <c r="B66" s="17" t="s">
        <v>156</v>
      </c>
      <c r="C66" s="36" t="s">
        <v>157</v>
      </c>
      <c r="D66" s="18" t="s">
        <v>36</v>
      </c>
      <c r="E66" s="19">
        <v>1</v>
      </c>
      <c r="F66" s="38"/>
      <c r="G66" s="19">
        <f t="shared" si="1"/>
        <v>0</v>
      </c>
      <c r="H66" s="37"/>
      <c r="J66" s="1">
        <v>279</v>
      </c>
    </row>
    <row r="67" spans="1:10" ht="29.25" customHeight="1" x14ac:dyDescent="0.25">
      <c r="A67" s="16">
        <v>44</v>
      </c>
      <c r="B67" s="17" t="s">
        <v>158</v>
      </c>
      <c r="C67" s="36" t="s">
        <v>159</v>
      </c>
      <c r="D67" s="18" t="s">
        <v>36</v>
      </c>
      <c r="E67" s="19">
        <v>2</v>
      </c>
      <c r="F67" s="38"/>
      <c r="G67" s="19">
        <f t="shared" si="1"/>
        <v>0</v>
      </c>
      <c r="H67" s="37" t="s">
        <v>160</v>
      </c>
      <c r="J67" s="1">
        <v>280</v>
      </c>
    </row>
    <row r="68" spans="1:10" ht="29.25" customHeight="1" x14ac:dyDescent="0.25">
      <c r="A68" s="16">
        <v>45</v>
      </c>
      <c r="B68" s="17" t="s">
        <v>161</v>
      </c>
      <c r="C68" s="36" t="s">
        <v>162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163</v>
      </c>
      <c r="J68" s="1">
        <v>284</v>
      </c>
    </row>
    <row r="69" spans="1:10" ht="29.25" customHeight="1" x14ac:dyDescent="0.25">
      <c r="A69" s="16">
        <v>46</v>
      </c>
      <c r="B69" s="17" t="s">
        <v>164</v>
      </c>
      <c r="C69" s="36" t="s">
        <v>165</v>
      </c>
      <c r="D69" s="18" t="s">
        <v>36</v>
      </c>
      <c r="E69" s="19">
        <v>8</v>
      </c>
      <c r="F69" s="38"/>
      <c r="G69" s="19">
        <f t="shared" si="1"/>
        <v>0</v>
      </c>
      <c r="H69" s="37" t="s">
        <v>58</v>
      </c>
      <c r="J69" s="1">
        <v>287</v>
      </c>
    </row>
    <row r="70" spans="1:10" ht="29.25" customHeight="1" x14ac:dyDescent="0.25">
      <c r="A70" s="16">
        <v>47</v>
      </c>
      <c r="B70" s="17" t="s">
        <v>166</v>
      </c>
      <c r="C70" s="36" t="s">
        <v>167</v>
      </c>
      <c r="D70" s="18" t="s">
        <v>63</v>
      </c>
      <c r="E70" s="19">
        <v>26</v>
      </c>
      <c r="F70" s="38"/>
      <c r="G70" s="19">
        <f t="shared" si="1"/>
        <v>0</v>
      </c>
      <c r="H70" s="37" t="s">
        <v>168</v>
      </c>
      <c r="J70" s="1">
        <v>288</v>
      </c>
    </row>
    <row r="71" spans="1:10" ht="29.25" customHeight="1" x14ac:dyDescent="0.25">
      <c r="A71" s="16">
        <v>48</v>
      </c>
      <c r="B71" s="17" t="s">
        <v>169</v>
      </c>
      <c r="C71" s="36" t="s">
        <v>170</v>
      </c>
      <c r="D71" s="18" t="s">
        <v>171</v>
      </c>
      <c r="E71" s="19">
        <v>1</v>
      </c>
      <c r="F71" s="38"/>
      <c r="G71" s="19">
        <f t="shared" si="1"/>
        <v>0</v>
      </c>
      <c r="H71" s="37"/>
      <c r="J71" s="1">
        <v>308</v>
      </c>
    </row>
    <row r="72" spans="1:10" ht="29.25" customHeight="1" x14ac:dyDescent="0.25">
      <c r="A72" s="16">
        <v>49</v>
      </c>
      <c r="B72" s="17" t="s">
        <v>172</v>
      </c>
      <c r="C72" s="36" t="s">
        <v>173</v>
      </c>
      <c r="D72" s="18" t="s">
        <v>36</v>
      </c>
      <c r="E72" s="19">
        <v>7</v>
      </c>
      <c r="F72" s="38"/>
      <c r="G72" s="19">
        <f t="shared" si="1"/>
        <v>0</v>
      </c>
      <c r="H72" s="37" t="s">
        <v>58</v>
      </c>
      <c r="J72" s="1">
        <v>435</v>
      </c>
    </row>
    <row r="73" spans="1:10" ht="27" customHeight="1" x14ac:dyDescent="0.25">
      <c r="A73" s="83" t="s">
        <v>174</v>
      </c>
      <c r="B73" s="84"/>
      <c r="C73" s="84"/>
      <c r="D73" s="84"/>
      <c r="E73" s="84"/>
      <c r="F73" s="84"/>
      <c r="G73" s="15">
        <f>SUM(G24:G72)</f>
        <v>10000</v>
      </c>
      <c r="H73" s="26"/>
    </row>
    <row r="74" spans="1:10" s="29" customFormat="1" ht="27" customHeight="1" x14ac:dyDescent="0.25">
      <c r="A74" s="104" t="s">
        <v>175</v>
      </c>
      <c r="B74" s="104"/>
      <c r="C74" s="104"/>
      <c r="D74" s="104"/>
      <c r="E74" s="104"/>
      <c r="F74" s="104"/>
      <c r="G74" s="104"/>
      <c r="H74" s="104"/>
    </row>
    <row r="75" spans="1:10" ht="27" customHeight="1" x14ac:dyDescent="0.25">
      <c r="A75" s="103" t="s">
        <v>176</v>
      </c>
      <c r="B75" s="103"/>
      <c r="C75" s="103"/>
      <c r="D75" s="103"/>
      <c r="E75" s="103"/>
      <c r="F75" s="103"/>
      <c r="G75" s="103"/>
      <c r="H75" s="103"/>
    </row>
    <row r="76" spans="1:10" ht="35.1" customHeight="1" x14ac:dyDescent="0.25">
      <c r="A76" s="32" t="s">
        <v>177</v>
      </c>
      <c r="B76" s="33"/>
      <c r="C76" s="33"/>
      <c r="D76" s="33"/>
      <c r="E76" s="34"/>
      <c r="F76" s="39"/>
      <c r="G76" s="31" t="s">
        <v>178</v>
      </c>
      <c r="H76" s="30"/>
    </row>
    <row r="77" spans="1:10" ht="15.75" customHeight="1" x14ac:dyDescent="0.25">
      <c r="A77" s="27"/>
      <c r="B77" s="81" t="s">
        <v>179</v>
      </c>
      <c r="C77" s="81"/>
      <c r="D77" s="81"/>
      <c r="E77" s="81"/>
      <c r="F77" s="82"/>
    </row>
    <row r="78" spans="1:10" ht="45" customHeight="1" x14ac:dyDescent="0.25">
      <c r="A78" s="28">
        <v>1</v>
      </c>
      <c r="B78" s="105" t="s">
        <v>180</v>
      </c>
      <c r="C78" s="105"/>
      <c r="D78" s="105"/>
      <c r="E78" s="105"/>
      <c r="F78" s="106"/>
    </row>
    <row r="79" spans="1:10" ht="60" customHeight="1" x14ac:dyDescent="0.25">
      <c r="A79" s="28">
        <v>2</v>
      </c>
      <c r="B79" s="105" t="s">
        <v>181</v>
      </c>
      <c r="C79" s="105"/>
      <c r="D79" s="105"/>
      <c r="E79" s="105"/>
      <c r="F79" s="106"/>
    </row>
    <row r="80" spans="1:10" ht="45" customHeight="1" x14ac:dyDescent="0.25">
      <c r="A80" s="28">
        <v>3</v>
      </c>
      <c r="B80" s="105" t="s">
        <v>182</v>
      </c>
      <c r="C80" s="105"/>
      <c r="D80" s="105"/>
      <c r="E80" s="105"/>
      <c r="F80" s="106"/>
    </row>
    <row r="81" spans="1:6" ht="75" customHeight="1" x14ac:dyDescent="0.25">
      <c r="A81" s="28">
        <v>4</v>
      </c>
      <c r="B81" s="105" t="s">
        <v>183</v>
      </c>
      <c r="C81" s="105"/>
      <c r="D81" s="105"/>
      <c r="E81" s="105"/>
      <c r="F81" s="106"/>
    </row>
    <row r="82" spans="1:6" ht="120" customHeight="1" x14ac:dyDescent="0.25">
      <c r="A82" s="28">
        <v>5</v>
      </c>
      <c r="B82" s="105" t="s">
        <v>184</v>
      </c>
      <c r="C82" s="105"/>
      <c r="D82" s="105"/>
      <c r="E82" s="105"/>
      <c r="F82" s="106"/>
    </row>
    <row r="83" spans="1:6" x14ac:dyDescent="0.25">
      <c r="A83" s="10"/>
      <c r="B83" s="35"/>
      <c r="C83" s="35"/>
      <c r="D83" s="35"/>
      <c r="E83" s="35"/>
      <c r="F83" s="35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</sheetData>
  <sheetProtection password="EB95" sheet="1" formatColumns="0" formatRows="0" insertColumns="0" insertHyperlinks="0" deleteColumns="0" deleteRows="0" autoFilter="0" pivotTables="0"/>
  <mergeCells count="40">
    <mergeCell ref="B78:F78"/>
    <mergeCell ref="B79:F79"/>
    <mergeCell ref="B80:F80"/>
    <mergeCell ref="B81:F81"/>
    <mergeCell ref="B82:F82"/>
    <mergeCell ref="B77:F77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2020-06-22T07:13:57Z</dcterms:modified>
  <cp:category/>
</cp:coreProperties>
</file>