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5" i="1" s="1"/>
  <c r="G25" i="1"/>
  <c r="G24" i="1"/>
</calcChain>
</file>

<file path=xl/sharedStrings.xml><?xml version="1.0" encoding="utf-8"?>
<sst xmlns="http://schemas.openxmlformats.org/spreadsheetml/2006/main" count="238" uniqueCount="185">
  <si>
    <t>Oprava volného bytu č. 44, ul. V. Košaře 1</t>
  </si>
  <si>
    <t>VZ č. 139/2020</t>
  </si>
  <si>
    <t>15.7.2020 11:32:52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</si>
  <si>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</si>
  <si>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</si>
  <si>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</si>
  <si>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</si>
  <si>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</si>
  <si>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</si>
  <si>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</si>
  <si>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</si>
  <si>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</si>
  <si>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</si>
  <si>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</si>
  <si>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</si>
  <si>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</si>
  <si>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</si>
  <si>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</si>
  <si>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</si>
  <si>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</si>
  <si>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</si>
  <si>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</si>
  <si>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</si>
  <si>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</si>
  <si>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</si>
  <si>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</si>
  <si>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</si>
  <si>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</si>
  <si>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</si>
  <si>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</si>
  <si>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</si>
  <si>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</si>
  <si>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</si>
  <si>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</si>
  <si>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</si>
  <si>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</si>
  <si>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</si>
  <si>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</si>
  <si>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</si>
  <si>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</si>
  <si>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</si>
  <si>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</si>
  <si>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</si>
  <si>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</si>
  <si>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</si>
  <si>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</si>
  <si>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</si>
  <si>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</si>
  <si>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3.37</t>
  </si>
  <si>
    <t>výměna kuchyňské linky 150 cm</t>
  </si>
  <si>
    <t>POUZE SPODNÍ DÍL - tl. lamina min. 18 mm, dekor dle původního,  4 šuplíky s kolejničkami, ABS hrany tl. 2 mm, zavírače zásuvek a dvířek s měkkým dorazem</t>
  </si>
  <si>
    <t>3.48</t>
  </si>
  <si>
    <t>výměna spižní skříně včetně polic a žebříku</t>
  </si>
  <si>
    <t>vestavěné o rozměrech 0,6x 2,65x 0,6 m, tl. lamina min. 18 mm, ABS hrany 2 mm, zavírače dvířek s měkkým dorazem, barevně sladit k dekoru stávající KL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</si>
  <si>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</si>
  <si>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</si>
  <si>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</si>
  <si>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</si>
  <si>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DP+ LO+KU</t>
  </si>
  <si>
    <t>3.60</t>
  </si>
  <si>
    <t>výměna vnitřních dveří – prosklené 2/3 sklo 80 cm</t>
  </si>
  <si>
    <t>OP (do PŘ)</t>
  </si>
  <si>
    <t>3.69</t>
  </si>
  <si>
    <t>výměna dveřního prahu – délka 80 cm</t>
  </si>
  <si>
    <t>OP+DP+LO+KU+Vstupní</t>
  </si>
  <si>
    <t>3.82</t>
  </si>
  <si>
    <t>výměna dveřního kování</t>
  </si>
  <si>
    <t>kov - OP+DP+LO+KU</t>
  </si>
  <si>
    <t>3.83</t>
  </si>
  <si>
    <t>výměna zámku u dveří</t>
  </si>
  <si>
    <t>3.86</t>
  </si>
  <si>
    <t>výměna zárubně ocelové pro dveře – šířky 80 cm</t>
  </si>
  <si>
    <t>KU+OP+DP+LO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</si>
  <si>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</si>
  <si>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</si>
  <si>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</si>
  <si>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</si>
  <si>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tl. 28 mm, u sporáku boční hliníková lišta</t>
  </si>
  <si>
    <t>3.118</t>
  </si>
  <si>
    <t>výměna větracích mřížek</t>
  </si>
  <si>
    <t>2x KU ve spižní skříni</t>
  </si>
  <si>
    <t>3.123</t>
  </si>
  <si>
    <t>demontáž a zpětná montáž zařizovacích předmětů, viz poznámka</t>
  </si>
  <si>
    <t>vrchní díl kuch. linky, digestoř, dřez, umyvadlo, baterie umyvadlová+vanová, vana, WCkombi</t>
  </si>
  <si>
    <t>3.134</t>
  </si>
  <si>
    <t>výměna vestavné skříně - atyp, viz. poznámka</t>
  </si>
  <si>
    <t>o rozměrech cca 2,85x2,65x0,60 m - část šatní, 2 části policové, tl. lamina min. 18 mm, ABS hrany 2 mm, dvířka s měkkým dorazem  - dekor dřeva</t>
  </si>
  <si>
    <t>4.1</t>
  </si>
  <si>
    <t>stržení původního PVC</t>
  </si>
  <si>
    <t>m2</t>
  </si>
  <si>
    <t>KU+OP+DP+LO+PŘ+KOU+WC (PŘ+KU 2 vrstvy)</t>
  </si>
  <si>
    <t>4.2</t>
  </si>
  <si>
    <t>úprava podkladu – nivelace</t>
  </si>
  <si>
    <t>KU+OP+DP+LO+PŘ</t>
  </si>
  <si>
    <t>4.3</t>
  </si>
  <si>
    <t>položení PVC – střední zátěž, celoplošně podlepit</t>
  </si>
  <si>
    <t>OP+LO+DP dekor plovoucí podlaha</t>
  </si>
  <si>
    <t>4.4</t>
  </si>
  <si>
    <t>položení PVC – vyšší zátěž, celoplošně podlepit</t>
  </si>
  <si>
    <t>PŘ+KU dekor plovoucí podlaha</t>
  </si>
  <si>
    <t>4.5</t>
  </si>
  <si>
    <t>nalepení obvodové lišty PVC</t>
  </si>
  <si>
    <t>bm</t>
  </si>
  <si>
    <t>5.1</t>
  </si>
  <si>
    <t>zhotovení nových štukových omítek</t>
  </si>
  <si>
    <t>KU+OP+DP+LO+PŘ včetně úpravy podkladu, perlinky, lepidla, rohovníků</t>
  </si>
  <si>
    <t>5.3</t>
  </si>
  <si>
    <t>stržení tapet</t>
  </si>
  <si>
    <t>KU+DP+LO+PŘ</t>
  </si>
  <si>
    <t>5.4</t>
  </si>
  <si>
    <t>škrábání stěn,stropů</t>
  </si>
  <si>
    <t>OP</t>
  </si>
  <si>
    <t>5.6</t>
  </si>
  <si>
    <t>malba dvojnásobná bílá</t>
  </si>
  <si>
    <t>5.19</t>
  </si>
  <si>
    <t>vybourání ocelových zárubní a dozdění vzniklého otvoru</t>
  </si>
  <si>
    <t>z KU do LO</t>
  </si>
  <si>
    <t>6.8</t>
  </si>
  <si>
    <t>vybourání keramického obkladu</t>
  </si>
  <si>
    <t>KU+KOU</t>
  </si>
  <si>
    <t>6.23</t>
  </si>
  <si>
    <t>zhotovení nového podhledu</t>
  </si>
  <si>
    <t>BJ = KOU+WC</t>
  </si>
  <si>
    <t>7.11</t>
  </si>
  <si>
    <t>nátěr radiátorů</t>
  </si>
  <si>
    <t>LO+OP+KU</t>
  </si>
  <si>
    <t>7.12</t>
  </si>
  <si>
    <t>nátěr rozvodů ÚT</t>
  </si>
  <si>
    <t>celý byt</t>
  </si>
  <si>
    <t>7.16</t>
  </si>
  <si>
    <t>nátěr zárubní – šířka 80 cm</t>
  </si>
  <si>
    <t>KU+OP+DP+LO+vstupní dveře, barva bílá syntetika</t>
  </si>
  <si>
    <t>8.20</t>
  </si>
  <si>
    <t>výměna termoregulačního ventilu, včetně hlavice</t>
  </si>
  <si>
    <t>8.33</t>
  </si>
  <si>
    <t>výměna dřezového sifonu, viz poznámka</t>
  </si>
  <si>
    <t>KU</t>
  </si>
  <si>
    <t>8.35</t>
  </si>
  <si>
    <t>úprava kolem prostupu stoupacího potrubí ÚT</t>
  </si>
  <si>
    <t>výměna krytek - celý byt</t>
  </si>
  <si>
    <t>9.1</t>
  </si>
  <si>
    <t>opravy a seřízení plastových oken, viz poznámka</t>
  </si>
  <si>
    <t>celý byt včetně balkon. dveří</t>
  </si>
  <si>
    <t>9.5</t>
  </si>
  <si>
    <t>výměna zámku poštovní schránky</t>
  </si>
  <si>
    <t>9.14</t>
  </si>
  <si>
    <t>výroba klíčů pro zámkovou vložku</t>
  </si>
  <si>
    <t>dům, sklep, spojovací dveře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</si>
  <si>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</si>
  <si>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</si>
  <si>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</si>
  <si>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</si>
  <si>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</si>
  <si>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</si>
  <si>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</si>
  <si>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desky garnyží a držáků rolet v KU+OP+DP+LO</t>
  </si>
  <si>
    <t>9.26</t>
  </si>
  <si>
    <t>výměna bytového jádra dle přiložené PD a rozpočtu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</si>
  <si>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</si>
  <si>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</si>
  <si>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</si>
  <si>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</si>
  <si>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</si>
  <si>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</si>
  <si>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11.17</t>
  </si>
  <si>
    <t>vyčištění odsavače par</t>
  </si>
  <si>
    <t>11.20</t>
  </si>
  <si>
    <t>vyčištění kuchyňské linky 150 cm</t>
  </si>
  <si>
    <t>horní díl</t>
  </si>
  <si>
    <t>11.28</t>
  </si>
  <si>
    <t>umytí oken plastových, včetně rámu a parapetu, viz poznámka</t>
  </si>
  <si>
    <t>celý byt vč. balkón.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</si>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</sst>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70" zoomScale="115" zoomScaleNormal="115" workbookViewId="0">
      <selection activeCell="A48" sqref="A48:XFD4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859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106.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78</v>
      </c>
    </row>
    <row r="30" spans="1:10" ht="97.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89</v>
      </c>
    </row>
    <row r="31" spans="1:10" ht="48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58</v>
      </c>
      <c r="J32" s="1">
        <v>97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101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5</v>
      </c>
      <c r="F34" s="38"/>
      <c r="G34" s="19">
        <f t="shared" si="0"/>
        <v>0</v>
      </c>
      <c r="H34" s="37" t="s">
        <v>64</v>
      </c>
      <c r="J34" s="1">
        <v>110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67</v>
      </c>
      <c r="J35" s="1">
        <v>123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64</v>
      </c>
      <c r="J36" s="1">
        <v>124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72</v>
      </c>
      <c r="J37" s="1">
        <v>127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130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300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80</v>
      </c>
      <c r="J40" s="1">
        <v>305</v>
      </c>
    </row>
    <row r="41" spans="1:10" ht="65.25" customHeight="1" x14ac:dyDescent="0.25">
      <c r="A41" s="16">
        <v>18</v>
      </c>
      <c r="B41" s="17" t="s">
        <v>81</v>
      </c>
      <c r="C41" s="36" t="s">
        <v>82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83</v>
      </c>
      <c r="J41" s="1">
        <v>315</v>
      </c>
    </row>
    <row r="42" spans="1:10" ht="98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337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89</v>
      </c>
      <c r="E43" s="19">
        <v>77</v>
      </c>
      <c r="F43" s="38"/>
      <c r="G43" s="19">
        <f t="shared" si="0"/>
        <v>0</v>
      </c>
      <c r="H43" s="37" t="s">
        <v>90</v>
      </c>
      <c r="J43" s="1">
        <v>148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89</v>
      </c>
      <c r="E44" s="19">
        <v>73</v>
      </c>
      <c r="F44" s="38"/>
      <c r="G44" s="19">
        <f t="shared" si="0"/>
        <v>0</v>
      </c>
      <c r="H44" s="37" t="s">
        <v>93</v>
      </c>
      <c r="J44" s="1">
        <v>149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89</v>
      </c>
      <c r="E45" s="19">
        <v>50</v>
      </c>
      <c r="F45" s="38"/>
      <c r="G45" s="19">
        <f t="shared" si="0"/>
        <v>0</v>
      </c>
      <c r="H45" s="37" t="s">
        <v>96</v>
      </c>
      <c r="J45" s="1">
        <v>150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89</v>
      </c>
      <c r="E46" s="19">
        <v>23</v>
      </c>
      <c r="F46" s="38"/>
      <c r="G46" s="19">
        <f t="shared" si="0"/>
        <v>0</v>
      </c>
      <c r="H46" s="37" t="s">
        <v>99</v>
      </c>
      <c r="J46" s="1">
        <v>151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80</v>
      </c>
      <c r="F47" s="38"/>
      <c r="G47" s="19">
        <f t="shared" si="0"/>
        <v>0</v>
      </c>
      <c r="H47" s="37" t="s">
        <v>93</v>
      </c>
      <c r="J47" s="1">
        <v>152</v>
      </c>
    </row>
    <row r="48" spans="1:10" ht="48" customHeight="1" x14ac:dyDescent="0.25">
      <c r="A48" s="16">
        <v>25</v>
      </c>
      <c r="B48" s="17" t="s">
        <v>103</v>
      </c>
      <c r="C48" s="36" t="s">
        <v>104</v>
      </c>
      <c r="D48" s="18" t="s">
        <v>89</v>
      </c>
      <c r="E48" s="19">
        <v>278</v>
      </c>
      <c r="F48" s="38"/>
      <c r="G48" s="19">
        <f t="shared" si="0"/>
        <v>0</v>
      </c>
      <c r="H48" s="37" t="s">
        <v>105</v>
      </c>
      <c r="J48" s="1">
        <v>162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89</v>
      </c>
      <c r="E49" s="19">
        <v>205</v>
      </c>
      <c r="F49" s="38"/>
      <c r="G49" s="19">
        <f t="shared" si="0"/>
        <v>0</v>
      </c>
      <c r="H49" s="37" t="s">
        <v>108</v>
      </c>
      <c r="J49" s="1">
        <v>164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89</v>
      </c>
      <c r="E50" s="19">
        <v>73</v>
      </c>
      <c r="F50" s="38"/>
      <c r="G50" s="19">
        <f t="shared" si="0"/>
        <v>0</v>
      </c>
      <c r="H50" s="37" t="s">
        <v>111</v>
      </c>
      <c r="J50" s="1">
        <v>165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89</v>
      </c>
      <c r="E51" s="19">
        <v>278</v>
      </c>
      <c r="F51" s="38"/>
      <c r="G51" s="19">
        <f t="shared" si="0"/>
        <v>0</v>
      </c>
      <c r="H51" s="37" t="s">
        <v>93</v>
      </c>
      <c r="J51" s="1">
        <v>167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89</v>
      </c>
      <c r="E52" s="19">
        <v>2</v>
      </c>
      <c r="F52" s="38"/>
      <c r="G52" s="19">
        <f t="shared" si="0"/>
        <v>0</v>
      </c>
      <c r="H52" s="37" t="s">
        <v>116</v>
      </c>
      <c r="J52" s="1">
        <v>419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89</v>
      </c>
      <c r="E53" s="19">
        <v>20</v>
      </c>
      <c r="F53" s="38"/>
      <c r="G53" s="19">
        <f t="shared" si="0"/>
        <v>0</v>
      </c>
      <c r="H53" s="37" t="s">
        <v>119</v>
      </c>
      <c r="J53" s="1">
        <v>176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89</v>
      </c>
      <c r="E54" s="19">
        <v>5</v>
      </c>
      <c r="F54" s="38"/>
      <c r="G54" s="19">
        <f t="shared" si="0"/>
        <v>0</v>
      </c>
      <c r="H54" s="37" t="s">
        <v>122</v>
      </c>
      <c r="J54" s="1">
        <v>191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125</v>
      </c>
      <c r="J55" s="1">
        <v>204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42</v>
      </c>
      <c r="E56" s="19">
        <v>1</v>
      </c>
      <c r="F56" s="38"/>
      <c r="G56" s="19">
        <f t="shared" ref="G56:G74" si="1">ROUND(E56*F56, 2)</f>
        <v>0</v>
      </c>
      <c r="H56" s="37" t="s">
        <v>128</v>
      </c>
      <c r="J56" s="1">
        <v>205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36</v>
      </c>
      <c r="E57" s="19">
        <v>5</v>
      </c>
      <c r="F57" s="38"/>
      <c r="G57" s="19">
        <f t="shared" si="1"/>
        <v>0</v>
      </c>
      <c r="H57" s="37" t="s">
        <v>131</v>
      </c>
      <c r="J57" s="1">
        <v>209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36</v>
      </c>
      <c r="E58" s="19">
        <v>3</v>
      </c>
      <c r="F58" s="38"/>
      <c r="G58" s="19">
        <f t="shared" si="1"/>
        <v>0</v>
      </c>
      <c r="H58" s="37" t="s">
        <v>125</v>
      </c>
      <c r="J58" s="1">
        <v>233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36</v>
      </c>
      <c r="E59" s="19">
        <v>1</v>
      </c>
      <c r="F59" s="38"/>
      <c r="G59" s="19">
        <f t="shared" si="1"/>
        <v>0</v>
      </c>
      <c r="H59" s="37" t="s">
        <v>136</v>
      </c>
      <c r="J59" s="1">
        <v>410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42</v>
      </c>
      <c r="E60" s="19">
        <v>1</v>
      </c>
      <c r="F60" s="38"/>
      <c r="G60" s="19">
        <f t="shared" si="1"/>
        <v>0</v>
      </c>
      <c r="H60" s="37" t="s">
        <v>139</v>
      </c>
      <c r="J60" s="1">
        <v>421</v>
      </c>
    </row>
    <row r="61" spans="1:10" ht="29.25" customHeight="1" x14ac:dyDescent="0.25">
      <c r="A61" s="16">
        <v>38</v>
      </c>
      <c r="B61" s="17" t="s">
        <v>140</v>
      </c>
      <c r="C61" s="36" t="s">
        <v>141</v>
      </c>
      <c r="D61" s="18" t="s">
        <v>36</v>
      </c>
      <c r="E61" s="19">
        <v>10</v>
      </c>
      <c r="F61" s="38"/>
      <c r="G61" s="19">
        <f t="shared" si="1"/>
        <v>0</v>
      </c>
      <c r="H61" s="37" t="s">
        <v>142</v>
      </c>
      <c r="J61" s="1">
        <v>237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36</v>
      </c>
      <c r="E62" s="19">
        <v>1</v>
      </c>
      <c r="F62" s="38"/>
      <c r="G62" s="19">
        <f t="shared" si="1"/>
        <v>0</v>
      </c>
      <c r="H62" s="37"/>
      <c r="J62" s="1">
        <v>241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36</v>
      </c>
      <c r="E63" s="19">
        <v>3</v>
      </c>
      <c r="F63" s="38"/>
      <c r="G63" s="19">
        <f t="shared" si="1"/>
        <v>0</v>
      </c>
      <c r="H63" s="37" t="s">
        <v>147</v>
      </c>
      <c r="J63" s="1">
        <v>250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150</v>
      </c>
      <c r="J64" s="1">
        <v>252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150</v>
      </c>
      <c r="J65" s="1">
        <v>253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155</v>
      </c>
      <c r="J66" s="1">
        <v>303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375</v>
      </c>
    </row>
    <row r="68" spans="1:10" ht="29.25" customHeight="1" x14ac:dyDescent="0.25">
      <c r="A68" s="16">
        <v>45</v>
      </c>
      <c r="B68" s="17" t="s">
        <v>158</v>
      </c>
      <c r="C68" s="36" t="s">
        <v>159</v>
      </c>
      <c r="D68" s="18" t="s">
        <v>36</v>
      </c>
      <c r="E68" s="19">
        <v>1</v>
      </c>
      <c r="F68" s="38"/>
      <c r="G68" s="19">
        <f t="shared" si="1"/>
        <v>0</v>
      </c>
      <c r="H68" s="37"/>
      <c r="J68" s="1">
        <v>275</v>
      </c>
    </row>
    <row r="69" spans="1:10" ht="29.25" customHeight="1" x14ac:dyDescent="0.25">
      <c r="A69" s="16">
        <v>46</v>
      </c>
      <c r="B69" s="17" t="s">
        <v>160</v>
      </c>
      <c r="C69" s="36" t="s">
        <v>161</v>
      </c>
      <c r="D69" s="18" t="s">
        <v>36</v>
      </c>
      <c r="E69" s="19">
        <v>1</v>
      </c>
      <c r="F69" s="38"/>
      <c r="G69" s="19">
        <f t="shared" si="1"/>
        <v>0</v>
      </c>
      <c r="H69" s="37"/>
      <c r="J69" s="1">
        <v>276</v>
      </c>
    </row>
    <row r="70" spans="1:10" ht="29.25" customHeight="1" x14ac:dyDescent="0.25">
      <c r="A70" s="16">
        <v>47</v>
      </c>
      <c r="B70" s="17" t="s">
        <v>162</v>
      </c>
      <c r="C70" s="36" t="s">
        <v>163</v>
      </c>
      <c r="D70" s="18" t="s">
        <v>36</v>
      </c>
      <c r="E70" s="19">
        <v>2</v>
      </c>
      <c r="F70" s="38"/>
      <c r="G70" s="19">
        <f t="shared" si="1"/>
        <v>0</v>
      </c>
      <c r="H70" s="37"/>
      <c r="J70" s="1">
        <v>278</v>
      </c>
    </row>
    <row r="71" spans="1:10" ht="29.25" customHeight="1" x14ac:dyDescent="0.25">
      <c r="A71" s="16">
        <v>48</v>
      </c>
      <c r="B71" s="17" t="s">
        <v>164</v>
      </c>
      <c r="C71" s="36" t="s">
        <v>165</v>
      </c>
      <c r="D71" s="18" t="s">
        <v>36</v>
      </c>
      <c r="E71" s="19">
        <v>1</v>
      </c>
      <c r="F71" s="38"/>
      <c r="G71" s="19">
        <f t="shared" si="1"/>
        <v>0</v>
      </c>
      <c r="H71" s="37"/>
      <c r="J71" s="1">
        <v>279</v>
      </c>
    </row>
    <row r="72" spans="1:10" ht="29.25" customHeight="1" x14ac:dyDescent="0.25">
      <c r="A72" s="16">
        <v>49</v>
      </c>
      <c r="B72" s="17" t="s">
        <v>166</v>
      </c>
      <c r="C72" s="36" t="s">
        <v>167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168</v>
      </c>
      <c r="J72" s="1">
        <v>282</v>
      </c>
    </row>
    <row r="73" spans="1:10" ht="29.25" customHeight="1" x14ac:dyDescent="0.25">
      <c r="A73" s="16">
        <v>50</v>
      </c>
      <c r="B73" s="17" t="s">
        <v>169</v>
      </c>
      <c r="C73" s="36" t="s">
        <v>170</v>
      </c>
      <c r="D73" s="18" t="s">
        <v>89</v>
      </c>
      <c r="E73" s="19">
        <v>28</v>
      </c>
      <c r="F73" s="38"/>
      <c r="G73" s="19">
        <f t="shared" si="1"/>
        <v>0</v>
      </c>
      <c r="H73" s="37" t="s">
        <v>171</v>
      </c>
      <c r="J73" s="1">
        <v>290</v>
      </c>
    </row>
    <row r="74" spans="1:10" ht="29.25" customHeight="1" x14ac:dyDescent="0.25">
      <c r="A74" s="16">
        <v>51</v>
      </c>
      <c r="B74" s="17" t="s">
        <v>172</v>
      </c>
      <c r="C74" s="36" t="s">
        <v>173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309</v>
      </c>
    </row>
    <row r="75" spans="1:10" ht="27" customHeight="1" x14ac:dyDescent="0.25">
      <c r="A75" s="83" t="s">
        <v>174</v>
      </c>
      <c r="B75" s="84"/>
      <c r="C75" s="84"/>
      <c r="D75" s="84"/>
      <c r="E75" s="84"/>
      <c r="F75" s="84"/>
      <c r="G75" s="15">
        <f>SUM(G24:G74)</f>
        <v>10000</v>
      </c>
      <c r="H75" s="26"/>
    </row>
    <row r="76" spans="1:10" s="29" customFormat="1" ht="27" customHeight="1" x14ac:dyDescent="0.25">
      <c r="A76" s="104" t="s">
        <v>175</v>
      </c>
      <c r="B76" s="104"/>
      <c r="C76" s="104"/>
      <c r="D76" s="104"/>
      <c r="E76" s="104"/>
      <c r="F76" s="104"/>
      <c r="G76" s="104"/>
      <c r="H76" s="104"/>
    </row>
    <row r="77" spans="1:10" ht="27" customHeight="1" x14ac:dyDescent="0.25">
      <c r="A77" s="103" t="s">
        <v>176</v>
      </c>
      <c r="B77" s="103"/>
      <c r="C77" s="103"/>
      <c r="D77" s="103"/>
      <c r="E77" s="103"/>
      <c r="F77" s="103"/>
      <c r="G77" s="103"/>
      <c r="H77" s="103"/>
    </row>
    <row r="78" spans="1:10" ht="35.1" customHeight="1" x14ac:dyDescent="0.25">
      <c r="A78" s="32" t="s">
        <v>177</v>
      </c>
      <c r="B78" s="33"/>
      <c r="C78" s="33"/>
      <c r="D78" s="33"/>
      <c r="E78" s="34"/>
      <c r="F78" s="39"/>
      <c r="G78" s="31" t="s">
        <v>178</v>
      </c>
      <c r="H78" s="30"/>
    </row>
    <row r="79" spans="1:10" ht="15.75" customHeight="1" x14ac:dyDescent="0.25">
      <c r="A79" s="27"/>
      <c r="B79" s="81" t="s">
        <v>179</v>
      </c>
      <c r="C79" s="81"/>
      <c r="D79" s="81"/>
      <c r="E79" s="81"/>
      <c r="F79" s="82"/>
    </row>
    <row r="80" spans="1:10" ht="45" customHeight="1" x14ac:dyDescent="0.25">
      <c r="A80" s="28">
        <v>1</v>
      </c>
      <c r="B80" s="105" t="s">
        <v>180</v>
      </c>
      <c r="C80" s="105"/>
      <c r="D80" s="105"/>
      <c r="E80" s="105"/>
      <c r="F80" s="106"/>
    </row>
    <row r="81" spans="1:6" ht="60" customHeight="1" x14ac:dyDescent="0.25">
      <c r="A81" s="28">
        <v>2</v>
      </c>
      <c r="B81" s="105" t="s">
        <v>181</v>
      </c>
      <c r="C81" s="105"/>
      <c r="D81" s="105"/>
      <c r="E81" s="105"/>
      <c r="F81" s="106"/>
    </row>
    <row r="82" spans="1:6" ht="45" customHeight="1" x14ac:dyDescent="0.25">
      <c r="A82" s="28">
        <v>3</v>
      </c>
      <c r="B82" s="105" t="s">
        <v>182</v>
      </c>
      <c r="C82" s="105"/>
      <c r="D82" s="105"/>
      <c r="E82" s="105"/>
      <c r="F82" s="106"/>
    </row>
    <row r="83" spans="1:6" ht="75" customHeight="1" x14ac:dyDescent="0.25">
      <c r="A83" s="28">
        <v>4</v>
      </c>
      <c r="B83" s="105" t="s">
        <v>183</v>
      </c>
      <c r="C83" s="105"/>
      <c r="D83" s="105"/>
      <c r="E83" s="105"/>
      <c r="F83" s="106"/>
    </row>
    <row r="84" spans="1:6" ht="120" customHeight="1" x14ac:dyDescent="0.25">
      <c r="A84" s="28">
        <v>5</v>
      </c>
      <c r="B84" s="105" t="s">
        <v>184</v>
      </c>
      <c r="C84" s="105"/>
      <c r="D84" s="105"/>
      <c r="E84" s="105"/>
      <c r="F84" s="106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B80:F80"/>
    <mergeCell ref="B81:F81"/>
    <mergeCell ref="B82:F82"/>
    <mergeCell ref="B83:F83"/>
    <mergeCell ref="B84:F84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2020-07-20T12:36:33Z</dcterms:modified>
  <cp:category/>
</cp:coreProperties>
</file>