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<sst xmlns="http://schemas.openxmlformats.org/spreadsheetml/2006/main" count="232" uniqueCount="183">
  <si>
    <t>Oprava volného bytu č. 44, ul. Horymírova 14</t>
  </si>
  <si>
    <t>VZ č. 143/2020</t>
  </si>
  <si>
    <t>28.7.2020 06:38:26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</si>
  <si>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</si>
  <si>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</si>
  <si>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</si>
  <si>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</si>
  <si>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</si>
  <si>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</si>
  <si>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</si>
  <si>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</si>
  <si>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</si>
  <si>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</si>
  <si>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</si>
  <si>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</si>
  <si>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</si>
  <si>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</si>
  <si>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</si>
  <si>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</si>
  <si>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</si>
  <si>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</si>
  <si>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</si>
  <si>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</si>
  <si>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</si>
  <si>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</si>
  <si>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</si>
  <si>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</si>
  <si>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</si>
  <si>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</si>
  <si>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</si>
  <si>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</si>
  <si>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</si>
  <si>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</si>
  <si>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</si>
  <si>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</si>
  <si>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</si>
  <si>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</si>
  <si>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</si>
  <si>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</si>
  <si>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</si>
  <si>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</si>
  <si>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</si>
  <si>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</si>
  <si>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</si>
  <si>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 dle ČSN, použít široké krycí lišty el. instalace u podlahy (zakrýt obvod. podlahovou  PVC lištou), od vypínače ke světlu a rozvody pod stropem budou zasekány</t>
  </si>
  <si>
    <t>3.35</t>
  </si>
  <si>
    <t>montáž pračkového ventilu</t>
  </si>
  <si>
    <t>pod KU linkou - pro myčku</t>
  </si>
  <si>
    <t>3.52</t>
  </si>
  <si>
    <t>výměna vstupních vchodových protipožárních dveří 80 cm, tř. EI 30, DP3, dekor dřevo včetně kukátka</t>
  </si>
  <si>
    <t>80L</t>
  </si>
  <si>
    <t>3.56</t>
  </si>
  <si>
    <t>výměna vnitřních dveří – plné 80 cm</t>
  </si>
  <si>
    <t xml:space="preserve">DP - 80L, LO - 80L </t>
  </si>
  <si>
    <t>3.60</t>
  </si>
  <si>
    <t>výměna vnitřních dveří – prosklené 2/3 sklo 80 cm</t>
  </si>
  <si>
    <t xml:space="preserve">KU -  80P, OP - 80L </t>
  </si>
  <si>
    <t>3.67</t>
  </si>
  <si>
    <t>výměna dveřního prahu – délka 60 cm</t>
  </si>
  <si>
    <t>komora před bytem</t>
  </si>
  <si>
    <t>3.69</t>
  </si>
  <si>
    <t>výměna dveřního prahu – délka 80 cm</t>
  </si>
  <si>
    <t>u vstupních dveří</t>
  </si>
  <si>
    <t>3.79</t>
  </si>
  <si>
    <t>výměna přechodových lišt – délka 80 cm</t>
  </si>
  <si>
    <t>KU, OP, DP, LO</t>
  </si>
  <si>
    <t>3.82</t>
  </si>
  <si>
    <t>výměna dveřního kování</t>
  </si>
  <si>
    <t>kovového - KU, OP, DP, LO, komora před bytem</t>
  </si>
  <si>
    <t>3.83</t>
  </si>
  <si>
    <t>výměna zámku u dveří</t>
  </si>
  <si>
    <t>vstupní dveře, KU, OP, DP, LO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</si>
  <si>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</si>
  <si>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</si>
  <si>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</si>
  <si>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</si>
  <si>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</si>
  <si>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</si>
  <si>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dodání 2 ks plechů</t>
  </si>
  <si>
    <t>3.119</t>
  </si>
  <si>
    <t>demontáž a zpětná montáž kuchyňské linky</t>
  </si>
  <si>
    <t>3.120</t>
  </si>
  <si>
    <t>oprava kuchyňské linky, viz poznámka</t>
  </si>
  <si>
    <t xml:space="preserve">seřízení dvířek, dodání nerez lišty na konec dřezové desky u PS, výměna poškozeného těsnění kolem dřezu, upevnění dřezové baterie </t>
  </si>
  <si>
    <t>3.123</t>
  </si>
  <si>
    <t>demontáž a zpětná montáž zařizovacích předmětů, viz poznámka</t>
  </si>
  <si>
    <t>spižní skříň v KU</t>
  </si>
  <si>
    <t>3.134</t>
  </si>
  <si>
    <t>výměna vestavné skříně - atyp, viz. poznámka</t>
  </si>
  <si>
    <t xml:space="preserve">tl. lamina min. 18 mm, ABS hrany tl. min 2 mm,
160 x 60 x 260, dekor dřevo, dveře otvíravé
</t>
  </si>
  <si>
    <t>3.177</t>
  </si>
  <si>
    <t>výměna dřezového sifonu</t>
  </si>
  <si>
    <t>sifon včetně možnosti připojení odpadu z myčky</t>
  </si>
  <si>
    <t>4.1</t>
  </si>
  <si>
    <t>stržení původního PVC</t>
  </si>
  <si>
    <t>m2</t>
  </si>
  <si>
    <t xml:space="preserve">KU + PŘ - PVC 21 m2, 
v OP, DP, LO - jekor  48 m2 </t>
  </si>
  <si>
    <t>4.2</t>
  </si>
  <si>
    <t>úprava podkladu – nivelace</t>
  </si>
  <si>
    <t xml:space="preserve">celý byt </t>
  </si>
  <si>
    <t>4.3</t>
  </si>
  <si>
    <t>položení PVC – střední zátěž, celoplošně podlepit</t>
  </si>
  <si>
    <t>OP, DP, LO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</si>
  <si>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</si>
  <si>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</si>
  <si>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</si>
  <si>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</si>
  <si>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</si>
  <si>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</si>
  <si>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BYT 1+3, mimo KOU a WC</t>
  </si>
  <si>
    <t>5.1</t>
  </si>
  <si>
    <t>zhotovení nových štukových omítek</t>
  </si>
  <si>
    <t xml:space="preserve">celý byt včetně úpravy podkladu - perlinky, zarovnání špalet všech dveřních otvorů do váhy pomocí rohovníků  </t>
  </si>
  <si>
    <t>5.4</t>
  </si>
  <si>
    <t>škrábání stěn,stropů</t>
  </si>
  <si>
    <t>KU - 47 m2, OP - 62 m2, DP - 60,5 m2, LO - 52 m2, PŘ - 41 m2, komora před bytem - 13,5 m2</t>
  </si>
  <si>
    <t>5.6</t>
  </si>
  <si>
    <t>malba dvojnásobná bílá</t>
  </si>
  <si>
    <t>celý byt, vč. komory před bytem, otěruvzdorná</t>
  </si>
  <si>
    <t>5.19</t>
  </si>
  <si>
    <t>vybourání ocelových zárubní a dozdění vzniklého otvoru</t>
  </si>
  <si>
    <t>mezi KU a OP</t>
  </si>
  <si>
    <t>6.8</t>
  </si>
  <si>
    <t>vybourání keramického obkladu</t>
  </si>
  <si>
    <t>KU mezi linkou a kolem sporáku</t>
  </si>
  <si>
    <t>6.29</t>
  </si>
  <si>
    <t>zhotovení keramického obkladu včetně hydroizolační úpravy pod obklad v KU mezi horním a spodním dílem KL a kolem sporáku</t>
  </si>
  <si>
    <t>výška 0,6 m mezi KU linkou, kolem sporáku až po digestoř</t>
  </si>
  <si>
    <t>7.11</t>
  </si>
  <si>
    <t>nátěr radiátorů</t>
  </si>
  <si>
    <t xml:space="preserve">litina - KU 8 čl., OP 12 čl., DP 15 čl., LO 10 čl., syntetika barva bílá - před nátěrem vyčistit </t>
  </si>
  <si>
    <t>7.12</t>
  </si>
  <si>
    <t>nátěr rozvodů ÚT</t>
  </si>
  <si>
    <t>syntetika barva bílá - před nátěrem vyčistit</t>
  </si>
  <si>
    <t>7.14</t>
  </si>
  <si>
    <t>nátěr zárubní – šířka 60 cm</t>
  </si>
  <si>
    <t>venkovní komora, syntetika barva hnědá - před nátěrem vyčistit</t>
  </si>
  <si>
    <t>7.16</t>
  </si>
  <si>
    <t>nátěr zárubní – šířka 80 cm</t>
  </si>
  <si>
    <t>KU, OP, DP, LO, barva bílá syntetika, vstupní dveře barva hnědá - před nátěrem vyčistit</t>
  </si>
  <si>
    <t>7.24</t>
  </si>
  <si>
    <t>nátěr betonové mazaniny</t>
  </si>
  <si>
    <t>podlaha v komoře před bytem</t>
  </si>
  <si>
    <t>8.2</t>
  </si>
  <si>
    <t>montáž vodovodního plastového potrubí</t>
  </si>
  <si>
    <t>z IŠ podél zdi vzadu za sporákem</t>
  </si>
  <si>
    <t>8.3</t>
  </si>
  <si>
    <t>demontáž původního vodovodního potrubí</t>
  </si>
  <si>
    <t>8.5</t>
  </si>
  <si>
    <t>demontáž plastového odpadního potrubí</t>
  </si>
  <si>
    <t>8.7</t>
  </si>
  <si>
    <t>montáž plastového odpadního potrubí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</si>
  <si>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</si>
  <si>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</si>
  <si>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</si>
  <si>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</si>
  <si>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</si>
  <si>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</si>
  <si>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KU, LO</t>
  </si>
  <si>
    <t>8.22</t>
  </si>
  <si>
    <t>odvzdušnění topného systému, viz poznámka</t>
  </si>
  <si>
    <t>9.1</t>
  </si>
  <si>
    <t>opravy a seřízení plastových oken, viz poznámka</t>
  </si>
  <si>
    <t>9.16</t>
  </si>
  <si>
    <t>výměna zámkové vložky</t>
  </si>
  <si>
    <t>vstupní dveře - bezpečnostní vložka FAB</t>
  </si>
  <si>
    <t>9.17</t>
  </si>
  <si>
    <t>výměna kování k zámkové vložce, viz poznámka</t>
  </si>
  <si>
    <t>bezpečnostní kování k vstupním dveřím</t>
  </si>
  <si>
    <t>9.26</t>
  </si>
  <si>
    <t>výměna bytového jádra dle přiložené PD a rozpočtu</t>
  </si>
  <si>
    <t>11.33</t>
  </si>
  <si>
    <t>celkový úklid po opravách</t>
  </si>
  <si>
    <t>důkladné vyčištění po opravách - KU linka, PS, okna a parapety a úklid celého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</si>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</sst>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F73" sqref="F7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862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599430201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5.2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33.7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2.7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0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76</v>
      </c>
    </row>
    <row r="29" spans="1:10" ht="52.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93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53</v>
      </c>
      <c r="J30" s="1">
        <v>97</v>
      </c>
    </row>
    <row r="31" spans="1:10" ht="36.75" customHeight="1">
      <c r="A31" s="16">
        <v>8</v>
      </c>
      <c r="B31" s="17" t="s">
        <v>54</v>
      </c>
      <c r="C31" s="31" t="s">
        <v>55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56</v>
      </c>
      <c r="J31" s="1">
        <v>101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108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110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65</v>
      </c>
      <c r="J34" s="1">
        <v>120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38</v>
      </c>
      <c r="E35" s="19">
        <v>5</v>
      </c>
      <c r="F35" s="33"/>
      <c r="G35" s="19">
        <f t="shared" si="0"/>
        <v>0</v>
      </c>
      <c r="H35" s="32" t="s">
        <v>68</v>
      </c>
      <c r="J35" s="1">
        <v>123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38</v>
      </c>
      <c r="E36" s="19">
        <v>5</v>
      </c>
      <c r="F36" s="33"/>
      <c r="G36" s="19">
        <f t="shared" si="0"/>
        <v>0</v>
      </c>
      <c r="H36" s="32" t="s">
        <v>71</v>
      </c>
      <c r="J36" s="1">
        <v>124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38</v>
      </c>
      <c r="E37" s="19">
        <v>4</v>
      </c>
      <c r="F37" s="33"/>
      <c r="G37" s="19">
        <f t="shared" si="0"/>
        <v>0</v>
      </c>
      <c r="H37" s="32" t="s">
        <v>65</v>
      </c>
      <c r="J37" s="1">
        <v>127</v>
      </c>
    </row>
    <row r="38" spans="1:10" ht="29.25" customHeight="1">
      <c r="A38" s="16">
        <v>15</v>
      </c>
      <c r="B38" s="17" t="s">
        <v>74</v>
      </c>
      <c r="C38" s="31" t="s">
        <v>75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37.5" customHeight="1">
      <c r="A39" s="16">
        <v>16</v>
      </c>
      <c r="B39" s="17" t="s">
        <v>76</v>
      </c>
      <c r="C39" s="31" t="s">
        <v>77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78</v>
      </c>
      <c r="J39" s="1">
        <v>294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41</v>
      </c>
      <c r="E40" s="19">
        <v>1</v>
      </c>
      <c r="F40" s="33"/>
      <c r="G40" s="19">
        <f t="shared" si="0"/>
        <v>0</v>
      </c>
      <c r="H40" s="32"/>
      <c r="J40" s="1">
        <v>311</v>
      </c>
    </row>
    <row r="41" spans="1:10" ht="77.25" customHeight="1">
      <c r="A41" s="16">
        <v>18</v>
      </c>
      <c r="B41" s="17" t="s">
        <v>81</v>
      </c>
      <c r="C41" s="31" t="s">
        <v>82</v>
      </c>
      <c r="D41" s="18" t="s">
        <v>41</v>
      </c>
      <c r="E41" s="19">
        <v>1</v>
      </c>
      <c r="F41" s="33"/>
      <c r="G41" s="19">
        <f t="shared" si="0"/>
        <v>0</v>
      </c>
      <c r="H41" s="32" t="s">
        <v>83</v>
      </c>
      <c r="J41" s="1">
        <v>312</v>
      </c>
    </row>
    <row r="42" spans="1:10" ht="33" customHeight="1">
      <c r="A42" s="16">
        <v>19</v>
      </c>
      <c r="B42" s="17" t="s">
        <v>84</v>
      </c>
      <c r="C42" s="31" t="s">
        <v>85</v>
      </c>
      <c r="D42" s="18" t="s">
        <v>41</v>
      </c>
      <c r="E42" s="19">
        <v>1</v>
      </c>
      <c r="F42" s="33"/>
      <c r="G42" s="19">
        <f t="shared" si="0"/>
        <v>0</v>
      </c>
      <c r="H42" s="32" t="s">
        <v>86</v>
      </c>
      <c r="J42" s="1">
        <v>315</v>
      </c>
    </row>
    <row r="43" spans="1:10" ht="74.25" customHeight="1">
      <c r="A43" s="16">
        <v>20</v>
      </c>
      <c r="B43" s="17" t="s">
        <v>87</v>
      </c>
      <c r="C43" s="31" t="s">
        <v>88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89</v>
      </c>
      <c r="J43" s="1">
        <v>337</v>
      </c>
    </row>
    <row r="44" spans="1:10" ht="33.75" customHeight="1">
      <c r="A44" s="16">
        <v>21</v>
      </c>
      <c r="B44" s="17" t="s">
        <v>90</v>
      </c>
      <c r="C44" s="31" t="s">
        <v>91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92</v>
      </c>
      <c r="J44" s="1">
        <v>437</v>
      </c>
    </row>
    <row r="45" spans="1:10" ht="36.75" customHeight="1">
      <c r="A45" s="16">
        <v>22</v>
      </c>
      <c r="B45" s="17" t="s">
        <v>93</v>
      </c>
      <c r="C45" s="31" t="s">
        <v>94</v>
      </c>
      <c r="D45" s="18" t="s">
        <v>95</v>
      </c>
      <c r="E45" s="19">
        <v>69</v>
      </c>
      <c r="F45" s="33"/>
      <c r="G45" s="19">
        <f t="shared" si="0"/>
        <v>0</v>
      </c>
      <c r="H45" s="32" t="s">
        <v>96</v>
      </c>
      <c r="J45" s="1">
        <v>148</v>
      </c>
    </row>
    <row r="46" spans="1:10" ht="29.25" customHeight="1">
      <c r="A46" s="16">
        <v>23</v>
      </c>
      <c r="B46" s="17" t="s">
        <v>97</v>
      </c>
      <c r="C46" s="31" t="s">
        <v>98</v>
      </c>
      <c r="D46" s="18" t="s">
        <v>95</v>
      </c>
      <c r="E46" s="19">
        <v>69</v>
      </c>
      <c r="F46" s="33"/>
      <c r="G46" s="19">
        <f t="shared" si="0"/>
        <v>0</v>
      </c>
      <c r="H46" s="32" t="s">
        <v>99</v>
      </c>
      <c r="J46" s="1">
        <v>149</v>
      </c>
    </row>
    <row r="47" spans="1:10" ht="29.25" customHeight="1">
      <c r="A47" s="16">
        <v>24</v>
      </c>
      <c r="B47" s="17" t="s">
        <v>100</v>
      </c>
      <c r="C47" s="31" t="s">
        <v>101</v>
      </c>
      <c r="D47" s="18" t="s">
        <v>95</v>
      </c>
      <c r="E47" s="19">
        <v>48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29.25" customHeight="1">
      <c r="A48" s="16">
        <v>25</v>
      </c>
      <c r="B48" s="17" t="s">
        <v>103</v>
      </c>
      <c r="C48" s="31" t="s">
        <v>104</v>
      </c>
      <c r="D48" s="18" t="s">
        <v>95</v>
      </c>
      <c r="E48" s="19">
        <v>21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75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69" customHeight="1">
      <c r="A50" s="16">
        <v>27</v>
      </c>
      <c r="B50" s="17" t="s">
        <v>110</v>
      </c>
      <c r="C50" s="31" t="s">
        <v>111</v>
      </c>
      <c r="D50" s="18" t="s">
        <v>95</v>
      </c>
      <c r="E50" s="19">
        <v>262.5</v>
      </c>
      <c r="F50" s="33"/>
      <c r="G50" s="19">
        <f t="shared" si="0"/>
        <v>0</v>
      </c>
      <c r="H50" s="32" t="s">
        <v>112</v>
      </c>
      <c r="J50" s="1">
        <v>162</v>
      </c>
    </row>
    <row r="51" spans="1:10" ht="62.25" customHeight="1">
      <c r="A51" s="16">
        <v>28</v>
      </c>
      <c r="B51" s="17" t="s">
        <v>113</v>
      </c>
      <c r="C51" s="31" t="s">
        <v>114</v>
      </c>
      <c r="D51" s="18" t="s">
        <v>95</v>
      </c>
      <c r="E51" s="19">
        <v>276</v>
      </c>
      <c r="F51" s="33"/>
      <c r="G51" s="19">
        <f t="shared" si="0"/>
        <v>0</v>
      </c>
      <c r="H51" s="32" t="s">
        <v>115</v>
      </c>
      <c r="J51" s="1">
        <v>165</v>
      </c>
    </row>
    <row r="52" spans="1:10" ht="33" customHeight="1">
      <c r="A52" s="16">
        <v>29</v>
      </c>
      <c r="B52" s="17" t="s">
        <v>116</v>
      </c>
      <c r="C52" s="31" t="s">
        <v>117</v>
      </c>
      <c r="D52" s="18" t="s">
        <v>95</v>
      </c>
      <c r="E52" s="19">
        <v>276</v>
      </c>
      <c r="F52" s="33"/>
      <c r="G52" s="19">
        <f t="shared" si="0"/>
        <v>0</v>
      </c>
      <c r="H52" s="32" t="s">
        <v>118</v>
      </c>
      <c r="J52" s="1">
        <v>167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95</v>
      </c>
      <c r="E53" s="19">
        <v>2</v>
      </c>
      <c r="F53" s="33"/>
      <c r="G53" s="19">
        <f t="shared" si="0"/>
        <v>0</v>
      </c>
      <c r="H53" s="32" t="s">
        <v>121</v>
      </c>
      <c r="J53" s="1">
        <v>419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95</v>
      </c>
      <c r="E54" s="19">
        <v>2.5</v>
      </c>
      <c r="F54" s="33"/>
      <c r="G54" s="19">
        <f t="shared" si="0"/>
        <v>0</v>
      </c>
      <c r="H54" s="32" t="s">
        <v>124</v>
      </c>
      <c r="J54" s="1">
        <v>176</v>
      </c>
    </row>
    <row r="55" spans="1:10" ht="62.25" customHeight="1">
      <c r="A55" s="16">
        <v>32</v>
      </c>
      <c r="B55" s="17" t="s">
        <v>125</v>
      </c>
      <c r="C55" s="31" t="s">
        <v>126</v>
      </c>
      <c r="D55" s="18" t="s">
        <v>95</v>
      </c>
      <c r="E55" s="19">
        <v>2.5</v>
      </c>
      <c r="F55" s="33"/>
      <c r="G55" s="19">
        <f t="shared" si="0"/>
        <v>0</v>
      </c>
      <c r="H55" s="32" t="s">
        <v>127</v>
      </c>
      <c r="J55" s="1">
        <v>401</v>
      </c>
    </row>
    <row r="56" spans="1:10" ht="65.25" customHeight="1">
      <c r="A56" s="16">
        <v>33</v>
      </c>
      <c r="B56" s="17" t="s">
        <v>128</v>
      </c>
      <c r="C56" s="31" t="s">
        <v>129</v>
      </c>
      <c r="D56" s="18" t="s">
        <v>38</v>
      </c>
      <c r="E56" s="19">
        <v>4</v>
      </c>
      <c r="F56" s="33"/>
      <c r="G56" s="19">
        <f aca="true" t="shared" si="1" ref="G56:G73">ROUND(E56*F56,2)</f>
        <v>0</v>
      </c>
      <c r="H56" s="32" t="s">
        <v>130</v>
      </c>
      <c r="J56" s="1">
        <v>204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41</v>
      </c>
      <c r="E57" s="19">
        <v>1</v>
      </c>
      <c r="F57" s="33"/>
      <c r="G57" s="19">
        <f t="shared" si="1"/>
        <v>0</v>
      </c>
      <c r="H57" s="32" t="s">
        <v>133</v>
      </c>
      <c r="J57" s="1">
        <v>205</v>
      </c>
    </row>
    <row r="58" spans="1:10" ht="46.5" customHeight="1">
      <c r="A58" s="16">
        <v>35</v>
      </c>
      <c r="B58" s="17" t="s">
        <v>134</v>
      </c>
      <c r="C58" s="31" t="s">
        <v>135</v>
      </c>
      <c r="D58" s="18" t="s">
        <v>38</v>
      </c>
      <c r="E58" s="19">
        <v>1</v>
      </c>
      <c r="F58" s="33"/>
      <c r="G58" s="19">
        <f t="shared" si="1"/>
        <v>0</v>
      </c>
      <c r="H58" s="32" t="s">
        <v>136</v>
      </c>
      <c r="J58" s="1">
        <v>207</v>
      </c>
    </row>
    <row r="59" spans="1:10" ht="56.25" customHeight="1">
      <c r="A59" s="16">
        <v>36</v>
      </c>
      <c r="B59" s="17" t="s">
        <v>137</v>
      </c>
      <c r="C59" s="31" t="s">
        <v>138</v>
      </c>
      <c r="D59" s="18" t="s">
        <v>38</v>
      </c>
      <c r="E59" s="19">
        <v>5</v>
      </c>
      <c r="F59" s="33"/>
      <c r="G59" s="19">
        <f t="shared" si="1"/>
        <v>0</v>
      </c>
      <c r="H59" s="32" t="s">
        <v>139</v>
      </c>
      <c r="J59" s="1">
        <v>209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95</v>
      </c>
      <c r="E60" s="19">
        <v>1.5</v>
      </c>
      <c r="F60" s="33"/>
      <c r="G60" s="19">
        <f t="shared" si="1"/>
        <v>0</v>
      </c>
      <c r="H60" s="32" t="s">
        <v>142</v>
      </c>
      <c r="J60" s="1">
        <v>367</v>
      </c>
    </row>
    <row r="61" spans="1:10" ht="29.25" customHeight="1">
      <c r="A61" s="16">
        <v>38</v>
      </c>
      <c r="B61" s="17" t="s">
        <v>143</v>
      </c>
      <c r="C61" s="31" t="s">
        <v>144</v>
      </c>
      <c r="D61" s="18" t="s">
        <v>108</v>
      </c>
      <c r="E61" s="19">
        <v>2</v>
      </c>
      <c r="F61" s="33"/>
      <c r="G61" s="19">
        <f t="shared" si="1"/>
        <v>0</v>
      </c>
      <c r="H61" s="32" t="s">
        <v>145</v>
      </c>
      <c r="J61" s="1">
        <v>215</v>
      </c>
    </row>
    <row r="62" spans="1:10" ht="37.5" customHeight="1">
      <c r="A62" s="16">
        <v>39</v>
      </c>
      <c r="B62" s="17" t="s">
        <v>146</v>
      </c>
      <c r="C62" s="31" t="s">
        <v>147</v>
      </c>
      <c r="D62" s="18" t="s">
        <v>108</v>
      </c>
      <c r="E62" s="19">
        <v>2.5</v>
      </c>
      <c r="F62" s="33"/>
      <c r="G62" s="19">
        <f t="shared" si="1"/>
        <v>0</v>
      </c>
      <c r="H62" s="32"/>
      <c r="J62" s="1">
        <v>216</v>
      </c>
    </row>
    <row r="63" spans="1:10" ht="29.25" customHeight="1">
      <c r="A63" s="16">
        <v>40</v>
      </c>
      <c r="B63" s="17" t="s">
        <v>148</v>
      </c>
      <c r="C63" s="31" t="s">
        <v>149</v>
      </c>
      <c r="D63" s="18" t="s">
        <v>108</v>
      </c>
      <c r="E63" s="19">
        <v>2.5</v>
      </c>
      <c r="F63" s="33"/>
      <c r="G63" s="19">
        <f t="shared" si="1"/>
        <v>0</v>
      </c>
      <c r="H63" s="32"/>
      <c r="J63" s="1">
        <v>218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108</v>
      </c>
      <c r="E64" s="19">
        <v>2</v>
      </c>
      <c r="F64" s="33"/>
      <c r="G64" s="19">
        <f t="shared" si="1"/>
        <v>0</v>
      </c>
      <c r="H64" s="32" t="s">
        <v>145</v>
      </c>
      <c r="J64" s="1">
        <v>220</v>
      </c>
    </row>
    <row r="65" spans="1:10" ht="36" customHeight="1">
      <c r="A65" s="16">
        <v>42</v>
      </c>
      <c r="B65" s="17" t="s">
        <v>152</v>
      </c>
      <c r="C65" s="31" t="s">
        <v>153</v>
      </c>
      <c r="D65" s="18" t="s">
        <v>41</v>
      </c>
      <c r="E65" s="19">
        <v>1</v>
      </c>
      <c r="F65" s="33"/>
      <c r="G65" s="19">
        <f t="shared" si="1"/>
        <v>0</v>
      </c>
      <c r="H65" s="32"/>
      <c r="J65" s="1">
        <v>224</v>
      </c>
    </row>
    <row r="66" spans="1:10" ht="33.75" customHeight="1">
      <c r="A66" s="16">
        <v>43</v>
      </c>
      <c r="B66" s="17" t="s">
        <v>154</v>
      </c>
      <c r="C66" s="31" t="s">
        <v>155</v>
      </c>
      <c r="D66" s="18" t="s">
        <v>41</v>
      </c>
      <c r="E66" s="19">
        <v>1</v>
      </c>
      <c r="F66" s="33"/>
      <c r="G66" s="19">
        <f t="shared" si="1"/>
        <v>0</v>
      </c>
      <c r="H66" s="32"/>
      <c r="J66" s="1">
        <v>225</v>
      </c>
    </row>
    <row r="67" spans="1:10" ht="31.5" customHeight="1">
      <c r="A67" s="16">
        <v>44</v>
      </c>
      <c r="B67" s="17" t="s">
        <v>156</v>
      </c>
      <c r="C67" s="31" t="s">
        <v>157</v>
      </c>
      <c r="D67" s="18" t="s">
        <v>38</v>
      </c>
      <c r="E67" s="19">
        <v>2</v>
      </c>
      <c r="F67" s="33"/>
      <c r="G67" s="19">
        <f t="shared" si="1"/>
        <v>0</v>
      </c>
      <c r="H67" s="32" t="s">
        <v>158</v>
      </c>
      <c r="J67" s="1">
        <v>233</v>
      </c>
    </row>
    <row r="68" spans="1:10" ht="29.25" customHeight="1">
      <c r="A68" s="16">
        <v>45</v>
      </c>
      <c r="B68" s="17" t="s">
        <v>159</v>
      </c>
      <c r="C68" s="31" t="s">
        <v>160</v>
      </c>
      <c r="D68" s="18" t="s">
        <v>41</v>
      </c>
      <c r="E68" s="19">
        <v>1</v>
      </c>
      <c r="F68" s="33"/>
      <c r="G68" s="19">
        <f t="shared" si="1"/>
        <v>0</v>
      </c>
      <c r="H68" s="32"/>
      <c r="J68" s="1">
        <v>235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38</v>
      </c>
      <c r="E69" s="19">
        <v>4</v>
      </c>
      <c r="F69" s="33"/>
      <c r="G69" s="19">
        <f t="shared" si="1"/>
        <v>0</v>
      </c>
      <c r="H69" s="32"/>
      <c r="J69" s="1">
        <v>237</v>
      </c>
    </row>
    <row r="70" spans="1:10" ht="36.75" customHeight="1">
      <c r="A70" s="16">
        <v>47</v>
      </c>
      <c r="B70" s="17" t="s">
        <v>163</v>
      </c>
      <c r="C70" s="31" t="s">
        <v>164</v>
      </c>
      <c r="D70" s="18" t="s">
        <v>38</v>
      </c>
      <c r="E70" s="19">
        <v>1</v>
      </c>
      <c r="F70" s="33"/>
      <c r="G70" s="19">
        <f t="shared" si="1"/>
        <v>0</v>
      </c>
      <c r="H70" s="32" t="s">
        <v>165</v>
      </c>
      <c r="J70" s="1">
        <v>252</v>
      </c>
    </row>
    <row r="71" spans="1:10" ht="34.5" customHeight="1">
      <c r="A71" s="16">
        <v>48</v>
      </c>
      <c r="B71" s="17" t="s">
        <v>166</v>
      </c>
      <c r="C71" s="31" t="s">
        <v>167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168</v>
      </c>
      <c r="J71" s="1">
        <v>253</v>
      </c>
    </row>
    <row r="72" spans="1:10" ht="29.25" customHeight="1">
      <c r="A72" s="16">
        <v>49</v>
      </c>
      <c r="B72" s="17" t="s">
        <v>169</v>
      </c>
      <c r="C72" s="31" t="s">
        <v>170</v>
      </c>
      <c r="D72" s="18" t="s">
        <v>41</v>
      </c>
      <c r="E72" s="19">
        <v>1</v>
      </c>
      <c r="F72" s="33"/>
      <c r="G72" s="19">
        <f t="shared" si="1"/>
        <v>0</v>
      </c>
      <c r="H72" s="32"/>
      <c r="J72" s="1">
        <v>375</v>
      </c>
    </row>
    <row r="73" spans="1:10" ht="52.5" customHeight="1">
      <c r="A73" s="16">
        <v>50</v>
      </c>
      <c r="B73" s="17" t="s">
        <v>171</v>
      </c>
      <c r="C73" s="31" t="s">
        <v>172</v>
      </c>
      <c r="D73" s="18" t="s">
        <v>21</v>
      </c>
      <c r="E73" s="19">
        <v>1</v>
      </c>
      <c r="F73" s="33"/>
      <c r="G73" s="19">
        <f t="shared" si="1"/>
        <v>0</v>
      </c>
      <c r="H73" s="32" t="s">
        <v>173</v>
      </c>
      <c r="J73" s="1">
        <v>309</v>
      </c>
    </row>
    <row r="74" spans="1:8" ht="27" customHeight="1">
      <c r="A74" s="38" t="s">
        <v>174</v>
      </c>
      <c r="B74" s="39"/>
      <c r="C74" s="39"/>
      <c r="D74" s="39"/>
      <c r="E74" s="39"/>
      <c r="F74" s="39"/>
      <c r="G74" s="15">
        <f>SUM(G24:G73)</f>
        <v>0</v>
      </c>
      <c r="H74" s="26"/>
    </row>
    <row r="75" spans="1:8" s="29" customFormat="1" ht="27" customHeight="1">
      <c r="A75" s="62" t="s">
        <v>175</v>
      </c>
      <c r="B75" s="62"/>
      <c r="C75" s="62"/>
      <c r="D75" s="62"/>
      <c r="E75" s="62"/>
      <c r="F75" s="62"/>
      <c r="G75" s="62"/>
      <c r="H75" s="62"/>
    </row>
    <row r="76" spans="1:8" ht="27" customHeight="1">
      <c r="A76" s="61" t="s">
        <v>176</v>
      </c>
      <c r="B76" s="61"/>
      <c r="C76" s="61"/>
      <c r="D76" s="61"/>
      <c r="E76" s="61"/>
      <c r="F76" s="61"/>
      <c r="G76" s="61"/>
      <c r="H76" s="61"/>
    </row>
    <row r="77" spans="1:8" ht="15.75" customHeight="1">
      <c r="A77" s="27"/>
      <c r="B77" s="36" t="s">
        <v>177</v>
      </c>
      <c r="C77" s="36"/>
      <c r="D77" s="36"/>
      <c r="E77" s="36"/>
      <c r="F77" s="37"/>
      <c r="G77"/>
      <c r="H77"/>
    </row>
    <row r="78" spans="1:6" ht="45" customHeight="1">
      <c r="A78" s="28">
        <v>1</v>
      </c>
      <c r="B78" s="34" t="s">
        <v>178</v>
      </c>
      <c r="C78" s="34"/>
      <c r="D78" s="34"/>
      <c r="E78" s="34"/>
      <c r="F78" s="35"/>
    </row>
    <row r="79" spans="1:6" ht="60" customHeight="1">
      <c r="A79" s="28">
        <v>2</v>
      </c>
      <c r="B79" s="34" t="s">
        <v>179</v>
      </c>
      <c r="C79" s="34"/>
      <c r="D79" s="34"/>
      <c r="E79" s="34"/>
      <c r="F79" s="35"/>
    </row>
    <row r="80" spans="1:6" ht="45" customHeight="1">
      <c r="A80" s="28">
        <v>3</v>
      </c>
      <c r="B80" s="34" t="s">
        <v>180</v>
      </c>
      <c r="C80" s="34"/>
      <c r="D80" s="34"/>
      <c r="E80" s="34"/>
      <c r="F80" s="35"/>
    </row>
    <row r="81" spans="1:6" ht="75" customHeight="1">
      <c r="A81" s="28">
        <v>4</v>
      </c>
      <c r="B81" s="34" t="s">
        <v>181</v>
      </c>
      <c r="C81" s="34"/>
      <c r="D81" s="34"/>
      <c r="E81" s="34"/>
      <c r="F81" s="35"/>
    </row>
    <row r="82" spans="1:6" ht="120" customHeight="1">
      <c r="A82" s="28">
        <v>5</v>
      </c>
      <c r="B82" s="34" t="s">
        <v>182</v>
      </c>
      <c r="C82" s="34"/>
      <c r="D82" s="34"/>
      <c r="E82" s="34"/>
      <c r="F82" s="35"/>
    </row>
    <row r="83" spans="1:6" ht="15">
      <c r="A83" s="10"/>
      <c r="B83" s="30"/>
      <c r="C83" s="30"/>
      <c r="D83" s="30"/>
      <c r="E83" s="30"/>
      <c r="F83" s="3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7:F77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B78:F78"/>
    <mergeCell ref="B79:F79"/>
    <mergeCell ref="B80:F80"/>
    <mergeCell ref="B81:F81"/>
    <mergeCell ref="B82:F8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2020-07-28T08:24:07Z</cp:lastPrinted>
  <dcterms:created xsi:type="dcterms:W3CDTF">2016-02-28T17:51:02Z</dcterms:created>
  <dcterms:modified xsi:type="dcterms:W3CDTF">2020-07-30T05:54:45Z</dcterms:modified>
  <cp:category/>
  <cp:version/>
  <cp:contentType/>
  <cp:contentStatus/>
</cp:coreProperties>
</file>