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<sst xmlns="http://schemas.openxmlformats.org/spreadsheetml/2006/main" count="239" uniqueCount="183">
  <si>
    <t>Oprava volného bytu č. 11, ul. V. Košaře 1</t>
  </si>
  <si>
    <t>VZ č. 166/2020</t>
  </si>
  <si>
    <t>9.9.2020 10:04:18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</si>
  <si>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</si>
  <si>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</si>
  <si>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</si>
  <si>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</si>
  <si>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</si>
  <si>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</si>
  <si>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</si>
  <si>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</si>
  <si>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</si>
  <si>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</si>
  <si>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</si>
  <si>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</si>
  <si>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</si>
  <si>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</si>
  <si>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</si>
  <si>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122/1</t>
  </si>
  <si>
    <t>Číslo bytu</t>
  </si>
  <si>
    <t>Velikost bytu</t>
  </si>
  <si>
    <t>1+3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</si>
  <si>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</si>
  <si>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</si>
  <si>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</si>
  <si>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</si>
  <si>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</si>
  <si>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</si>
  <si>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</si>
  <si>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</si>
  <si>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</si>
  <si>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</si>
  <si>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</si>
  <si>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</si>
  <si>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</si>
  <si>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</si>
  <si>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</si>
  <si>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</si>
  <si>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</si>
  <si>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</si>
  <si>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</si>
  <si>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</si>
  <si>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</si>
  <si>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</si>
  <si>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</si>
  <si>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</si>
  <si>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3.23</t>
  </si>
  <si>
    <t>výměna baterie dřezové stojánkové kohoutkové</t>
  </si>
  <si>
    <t>3.48</t>
  </si>
  <si>
    <t>výměna spižní skříně včetně polic a žebříku</t>
  </si>
  <si>
    <t>tl. lamina min. 18 mm, ABS hrany tl. 2 mm, dekor dle KL, rozměr cca. 0,6x0,6x2.65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</si>
  <si>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</si>
  <si>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</si>
  <si>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</si>
  <si>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</si>
  <si>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DP+ LO </t>
  </si>
  <si>
    <t>3.58</t>
  </si>
  <si>
    <t>výměna vnitřních dveří – prosklené 2/3 sklo 60 cm</t>
  </si>
  <si>
    <t>KU</t>
  </si>
  <si>
    <t>3.60</t>
  </si>
  <si>
    <t>výměna vnitřních dveří – prosklené 2/3 sklo 80 cm</t>
  </si>
  <si>
    <t>2xOP (do PŘ a KU)</t>
  </si>
  <si>
    <t>3.69</t>
  </si>
  <si>
    <t>výměna dveřního prahu – délka 80 cm</t>
  </si>
  <si>
    <t>2xOP+DP+LO+vstupní</t>
  </si>
  <si>
    <t>3.80</t>
  </si>
  <si>
    <t>výměna přechodových lišt – délka 90 cm</t>
  </si>
  <si>
    <t>PŘ</t>
  </si>
  <si>
    <t>3.82</t>
  </si>
  <si>
    <t>výměna dveřního kování</t>
  </si>
  <si>
    <t>kov - 2xOP+DP+LO+KU</t>
  </si>
  <si>
    <t>3.83</t>
  </si>
  <si>
    <t>výměna zámku u dveří</t>
  </si>
  <si>
    <t>2xOP+DP+LO+KU+vstupní</t>
  </si>
  <si>
    <t>3.84</t>
  </si>
  <si>
    <t>výměna zárubně ocelové pro dveře – šířky 60 cm</t>
  </si>
  <si>
    <t>3.86</t>
  </si>
  <si>
    <t>výměna zárubně ocelové pro dveře – šířky 80 cm</t>
  </si>
  <si>
    <t>2xOP+DP+LO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</si>
  <si>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</si>
  <si>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</si>
  <si>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</si>
  <si>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</si>
  <si>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155 cm, u sporáku boční hliníková lišta</t>
  </si>
  <si>
    <t>3.118</t>
  </si>
  <si>
    <t>výměna větracích mřížek</t>
  </si>
  <si>
    <t>2x KU ve spižní skříni</t>
  </si>
  <si>
    <t>3.120</t>
  </si>
  <si>
    <t>oprava kuchyňské linky, viz poznámka</t>
  </si>
  <si>
    <t>výměna dvířek spodního dílu KL (cca 2x 0,35 x 0,54, 2x 0,4 x 0,89 m), ABS hrany tl. 2 mm, zachovat původní dekor, seřízení dvířek a šuplíků</t>
  </si>
  <si>
    <t>3.123</t>
  </si>
  <si>
    <t>demontáž a zpětná montáž zařizovacích předmětů, viz poznámka</t>
  </si>
  <si>
    <t xml:space="preserve">kuch. linka, plynový sporák, vestavěná šatní skříň (2,85x2,65x0,6)  </t>
  </si>
  <si>
    <t>4.1</t>
  </si>
  <si>
    <t>stržení původního PVC</t>
  </si>
  <si>
    <t>m2</t>
  </si>
  <si>
    <t>OP+PŘ (2 vrstvy)+LO+DP</t>
  </si>
  <si>
    <t>4.2</t>
  </si>
  <si>
    <t>úprava podkladu – nivelace</t>
  </si>
  <si>
    <t>OP+PŘ+LO+DP</t>
  </si>
  <si>
    <t>4.3</t>
  </si>
  <si>
    <t>položení PVC – střední zátěž, celoplošně podlepit</t>
  </si>
  <si>
    <t>OP+DP+LO</t>
  </si>
  <si>
    <t>4.4</t>
  </si>
  <si>
    <t>položení PVC – vyšší zátěž, celoplošně podlepit</t>
  </si>
  <si>
    <t>4.5</t>
  </si>
  <si>
    <t>nalepení obvodové lišty PVC</t>
  </si>
  <si>
    <t>bm</t>
  </si>
  <si>
    <t>KU+OP+DP+LO+PŘ</t>
  </si>
  <si>
    <t>5.1</t>
  </si>
  <si>
    <t>zhotovení nových štukových omítek</t>
  </si>
  <si>
    <t>5.2</t>
  </si>
  <si>
    <t>lokální opravy prasklin, prasklin panelových spojů</t>
  </si>
  <si>
    <t>KU (pod parapetem)+LO (u dveří</t>
  </si>
  <si>
    <t>5.3</t>
  </si>
  <si>
    <t>stržení tapet</t>
  </si>
  <si>
    <t>5.6</t>
  </si>
  <si>
    <t>malba dvojnásobná bílá</t>
  </si>
  <si>
    <t>5.14</t>
  </si>
  <si>
    <t>přetmelení spojů, viz poznámka</t>
  </si>
  <si>
    <t xml:space="preserve">kolem zárubní KOU a WC - styk s SDK deskami </t>
  </si>
  <si>
    <t>5.19</t>
  </si>
  <si>
    <t>vybourání ocelových zárubní a dozdění vzniklého otvoru</t>
  </si>
  <si>
    <t>LO (do KU)</t>
  </si>
  <si>
    <t>6.8</t>
  </si>
  <si>
    <t>vybourání keramického obkladu</t>
  </si>
  <si>
    <t>6.20</t>
  </si>
  <si>
    <t xml:space="preserve">oprava bytového jádra SDK deskami – vnější </t>
  </si>
  <si>
    <t>KU+PŘ</t>
  </si>
  <si>
    <t>6.29</t>
  </si>
  <si>
    <t>zhotovení keramického obkladu včetně hydroizolační úpravy pod obklad v KU mezi horním a spodním dílem KL a kolem sporáku</t>
  </si>
  <si>
    <t>6.30</t>
  </si>
  <si>
    <t>zakrytí střešního svodu v předsíni SDK deskami</t>
  </si>
  <si>
    <t>7.11</t>
  </si>
  <si>
    <t>nátěr radiátorů</t>
  </si>
  <si>
    <t>OP+LO+KU+DP</t>
  </si>
  <si>
    <t>7.12</t>
  </si>
  <si>
    <t>nátěr rozvodů ÚT</t>
  </si>
  <si>
    <t>7.14</t>
  </si>
  <si>
    <t>nátěr zárubní – šířka 60 cm</t>
  </si>
  <si>
    <t>KU (do PŘ)</t>
  </si>
  <si>
    <t>7.16</t>
  </si>
  <si>
    <t>nátěr zárubní – šířka 80 cm</t>
  </si>
  <si>
    <t>2xOP+DP+LO, barva bílá syntetika, vstupní dveře barva hnědá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</si>
  <si>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</si>
  <si>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</si>
  <si>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</si>
  <si>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</si>
  <si>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</si>
  <si>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</si>
  <si>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OP+LO+DP+KU</t>
  </si>
  <si>
    <t>8.22</t>
  </si>
  <si>
    <t>odvzdušnění topného systému, viz poznámka</t>
  </si>
  <si>
    <t>9.1</t>
  </si>
  <si>
    <t>opravy a seřízení plastových oken, viz poznámka</t>
  </si>
  <si>
    <t>celý byt včetně balkon. dveří</t>
  </si>
  <si>
    <t>9.14</t>
  </si>
  <si>
    <t>výroba klíčů pro zámkovou vložku</t>
  </si>
  <si>
    <t>dům, sklep, schránka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</si>
  <si>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</si>
  <si>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</si>
  <si>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</si>
  <si>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</si>
  <si>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</si>
  <si>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</si>
  <si>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</si>
  <si>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držáky rolet</t>
  </si>
  <si>
    <t>11.28</t>
  </si>
  <si>
    <t>umytí oken plastových, včetně rámu a parapetu, viz poznámka</t>
  </si>
  <si>
    <t>celý byt vč. balkón. dveří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</si>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</sst>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1">
      <selection activeCell="A63" sqref="A63:XFD6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879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64</v>
      </c>
    </row>
    <row r="29" spans="1:10" ht="57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89</v>
      </c>
    </row>
    <row r="30" spans="1:10" ht="61.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93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55</v>
      </c>
      <c r="J31" s="1">
        <v>97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99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61</v>
      </c>
      <c r="J33" s="1">
        <v>101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5</v>
      </c>
      <c r="F34" s="38"/>
      <c r="G34" s="19">
        <f t="shared" si="0"/>
        <v>0</v>
      </c>
      <c r="H34" s="37" t="s">
        <v>64</v>
      </c>
      <c r="J34" s="1">
        <v>110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121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5</v>
      </c>
      <c r="F36" s="38"/>
      <c r="G36" s="19">
        <f t="shared" si="0"/>
        <v>0</v>
      </c>
      <c r="H36" s="37" t="s">
        <v>70</v>
      </c>
      <c r="J36" s="1">
        <v>123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36</v>
      </c>
      <c r="E37" s="19">
        <v>6</v>
      </c>
      <c r="F37" s="38"/>
      <c r="G37" s="19">
        <f t="shared" si="0"/>
        <v>0</v>
      </c>
      <c r="H37" s="37" t="s">
        <v>73</v>
      </c>
      <c r="J37" s="1">
        <v>124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58</v>
      </c>
      <c r="J38" s="1">
        <v>125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36</v>
      </c>
      <c r="E39" s="19">
        <v>4</v>
      </c>
      <c r="F39" s="38"/>
      <c r="G39" s="19">
        <f t="shared" si="0"/>
        <v>0</v>
      </c>
      <c r="H39" s="37" t="s">
        <v>78</v>
      </c>
      <c r="J39" s="1">
        <v>127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130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83</v>
      </c>
      <c r="J41" s="1">
        <v>302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86</v>
      </c>
      <c r="J42" s="1">
        <v>305</v>
      </c>
    </row>
    <row r="43" spans="1:10" ht="81" customHeight="1">
      <c r="A43" s="16">
        <v>20</v>
      </c>
      <c r="B43" s="17" t="s">
        <v>87</v>
      </c>
      <c r="C43" s="36" t="s">
        <v>88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89</v>
      </c>
      <c r="J43" s="1">
        <v>312</v>
      </c>
    </row>
    <row r="44" spans="1:10" ht="50.25" customHeight="1">
      <c r="A44" s="16">
        <v>21</v>
      </c>
      <c r="B44" s="17" t="s">
        <v>90</v>
      </c>
      <c r="C44" s="36" t="s">
        <v>91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92</v>
      </c>
      <c r="J44" s="1">
        <v>315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95</v>
      </c>
      <c r="E45" s="19">
        <v>59</v>
      </c>
      <c r="F45" s="38"/>
      <c r="G45" s="19">
        <f t="shared" si="0"/>
        <v>0</v>
      </c>
      <c r="H45" s="37" t="s">
        <v>96</v>
      </c>
      <c r="J45" s="1">
        <v>148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95</v>
      </c>
      <c r="E46" s="19">
        <v>59</v>
      </c>
      <c r="F46" s="38"/>
      <c r="G46" s="19">
        <f t="shared" si="0"/>
        <v>0</v>
      </c>
      <c r="H46" s="37" t="s">
        <v>99</v>
      </c>
      <c r="J46" s="1">
        <v>149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95</v>
      </c>
      <c r="E47" s="19">
        <v>53</v>
      </c>
      <c r="F47" s="38"/>
      <c r="G47" s="19">
        <f t="shared" si="0"/>
        <v>0</v>
      </c>
      <c r="H47" s="37" t="s">
        <v>102</v>
      </c>
      <c r="J47" s="1">
        <v>150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95</v>
      </c>
      <c r="E48" s="19">
        <v>6</v>
      </c>
      <c r="F48" s="38"/>
      <c r="G48" s="19">
        <f t="shared" si="0"/>
        <v>0</v>
      </c>
      <c r="H48" s="37" t="s">
        <v>67</v>
      </c>
      <c r="J48" s="1">
        <v>151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107</v>
      </c>
      <c r="E49" s="19">
        <v>74</v>
      </c>
      <c r="F49" s="38"/>
      <c r="G49" s="19">
        <f t="shared" si="0"/>
        <v>0</v>
      </c>
      <c r="H49" s="37" t="s">
        <v>108</v>
      </c>
      <c r="J49" s="1">
        <v>152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95</v>
      </c>
      <c r="E50" s="19">
        <v>268</v>
      </c>
      <c r="F50" s="38"/>
      <c r="G50" s="19">
        <f t="shared" si="0"/>
        <v>0</v>
      </c>
      <c r="H50" s="37" t="s">
        <v>108</v>
      </c>
      <c r="J50" s="1">
        <v>162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95</v>
      </c>
      <c r="E51" s="19">
        <v>4</v>
      </c>
      <c r="F51" s="38"/>
      <c r="G51" s="19">
        <f t="shared" si="0"/>
        <v>0</v>
      </c>
      <c r="H51" s="37" t="s">
        <v>113</v>
      </c>
      <c r="J51" s="1">
        <v>163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95</v>
      </c>
      <c r="E52" s="19">
        <v>275</v>
      </c>
      <c r="F52" s="38"/>
      <c r="G52" s="19">
        <f t="shared" si="0"/>
        <v>0</v>
      </c>
      <c r="H52" s="37" t="s">
        <v>108</v>
      </c>
      <c r="J52" s="1">
        <v>164</v>
      </c>
    </row>
    <row r="53" spans="1:10" ht="29.25" customHeight="1">
      <c r="A53" s="16">
        <v>30</v>
      </c>
      <c r="B53" s="17" t="s">
        <v>116</v>
      </c>
      <c r="C53" s="36" t="s">
        <v>117</v>
      </c>
      <c r="D53" s="18" t="s">
        <v>95</v>
      </c>
      <c r="E53" s="19">
        <v>275</v>
      </c>
      <c r="F53" s="38"/>
      <c r="G53" s="19">
        <f t="shared" si="0"/>
        <v>0</v>
      </c>
      <c r="H53" s="37" t="s">
        <v>108</v>
      </c>
      <c r="J53" s="1">
        <v>167</v>
      </c>
    </row>
    <row r="54" spans="1:10" ht="29.25" customHeight="1">
      <c r="A54" s="16">
        <v>31</v>
      </c>
      <c r="B54" s="17" t="s">
        <v>118</v>
      </c>
      <c r="C54" s="36" t="s">
        <v>119</v>
      </c>
      <c r="D54" s="18" t="s">
        <v>107</v>
      </c>
      <c r="E54" s="19">
        <v>12</v>
      </c>
      <c r="F54" s="38"/>
      <c r="G54" s="19">
        <f t="shared" si="0"/>
        <v>0</v>
      </c>
      <c r="H54" s="37" t="s">
        <v>120</v>
      </c>
      <c r="J54" s="1">
        <v>364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95</v>
      </c>
      <c r="E55" s="19">
        <v>2</v>
      </c>
      <c r="F55" s="38"/>
      <c r="G55" s="19">
        <f t="shared" si="0"/>
        <v>0</v>
      </c>
      <c r="H55" s="37" t="s">
        <v>123</v>
      </c>
      <c r="J55" s="1">
        <v>419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95</v>
      </c>
      <c r="E56" s="19">
        <v>4</v>
      </c>
      <c r="F56" s="38"/>
      <c r="G56" s="19">
        <f aca="true" t="shared" si="1" ref="G56:G74">ROUND(E56*F56,2)</f>
        <v>0</v>
      </c>
      <c r="H56" s="37" t="s">
        <v>58</v>
      </c>
      <c r="J56" s="1">
        <v>176</v>
      </c>
    </row>
    <row r="57" spans="1:10" ht="29.25" customHeight="1">
      <c r="A57" s="16">
        <v>34</v>
      </c>
      <c r="B57" s="17" t="s">
        <v>126</v>
      </c>
      <c r="C57" s="36" t="s">
        <v>127</v>
      </c>
      <c r="D57" s="18" t="s">
        <v>95</v>
      </c>
      <c r="E57" s="19">
        <v>11</v>
      </c>
      <c r="F57" s="38"/>
      <c r="G57" s="19">
        <f t="shared" si="1"/>
        <v>0</v>
      </c>
      <c r="H57" s="37" t="s">
        <v>128</v>
      </c>
      <c r="J57" s="1">
        <v>188</v>
      </c>
    </row>
    <row r="58" spans="1:10" ht="66" customHeight="1">
      <c r="A58" s="16">
        <v>35</v>
      </c>
      <c r="B58" s="17" t="s">
        <v>129</v>
      </c>
      <c r="C58" s="36" t="s">
        <v>130</v>
      </c>
      <c r="D58" s="18" t="s">
        <v>95</v>
      </c>
      <c r="E58" s="19">
        <v>4</v>
      </c>
      <c r="F58" s="38"/>
      <c r="G58" s="19">
        <f t="shared" si="1"/>
        <v>0</v>
      </c>
      <c r="H58" s="37"/>
      <c r="J58" s="1">
        <v>401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95</v>
      </c>
      <c r="E59" s="19">
        <v>1</v>
      </c>
      <c r="F59" s="38"/>
      <c r="G59" s="19">
        <f t="shared" si="1"/>
        <v>0</v>
      </c>
      <c r="H59" s="37"/>
      <c r="J59" s="1">
        <v>425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36</v>
      </c>
      <c r="E60" s="19">
        <v>4</v>
      </c>
      <c r="F60" s="38"/>
      <c r="G60" s="19">
        <f t="shared" si="1"/>
        <v>0</v>
      </c>
      <c r="H60" s="37" t="s">
        <v>135</v>
      </c>
      <c r="J60" s="1">
        <v>204</v>
      </c>
    </row>
    <row r="61" spans="1:10" ht="29.25" customHeight="1">
      <c r="A61" s="16">
        <v>38</v>
      </c>
      <c r="B61" s="17" t="s">
        <v>136</v>
      </c>
      <c r="C61" s="36" t="s">
        <v>137</v>
      </c>
      <c r="D61" s="18" t="s">
        <v>42</v>
      </c>
      <c r="E61" s="19">
        <v>1</v>
      </c>
      <c r="F61" s="38"/>
      <c r="G61" s="19">
        <f t="shared" si="1"/>
        <v>0</v>
      </c>
      <c r="H61" s="37" t="s">
        <v>135</v>
      </c>
      <c r="J61" s="1">
        <v>205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36</v>
      </c>
      <c r="E62" s="19">
        <v>1</v>
      </c>
      <c r="F62" s="38"/>
      <c r="G62" s="19">
        <f t="shared" si="1"/>
        <v>0</v>
      </c>
      <c r="H62" s="37" t="s">
        <v>140</v>
      </c>
      <c r="J62" s="1">
        <v>207</v>
      </c>
    </row>
    <row r="63" spans="1:10" ht="48" customHeight="1">
      <c r="A63" s="16">
        <v>40</v>
      </c>
      <c r="B63" s="17" t="s">
        <v>141</v>
      </c>
      <c r="C63" s="36" t="s">
        <v>142</v>
      </c>
      <c r="D63" s="18" t="s">
        <v>36</v>
      </c>
      <c r="E63" s="19">
        <v>5</v>
      </c>
      <c r="F63" s="38"/>
      <c r="G63" s="19">
        <f t="shared" si="1"/>
        <v>0</v>
      </c>
      <c r="H63" s="37" t="s">
        <v>143</v>
      </c>
      <c r="J63" s="1">
        <v>209</v>
      </c>
    </row>
    <row r="64" spans="1:10" ht="29.25" customHeight="1">
      <c r="A64" s="16">
        <v>41</v>
      </c>
      <c r="B64" s="17" t="s">
        <v>144</v>
      </c>
      <c r="C64" s="36" t="s">
        <v>145</v>
      </c>
      <c r="D64" s="18" t="s">
        <v>42</v>
      </c>
      <c r="E64" s="19">
        <v>1</v>
      </c>
      <c r="F64" s="38"/>
      <c r="G64" s="19">
        <f t="shared" si="1"/>
        <v>0</v>
      </c>
      <c r="H64" s="37"/>
      <c r="J64" s="1">
        <v>224</v>
      </c>
    </row>
    <row r="65" spans="1:10" ht="29.25" customHeight="1">
      <c r="A65" s="16">
        <v>42</v>
      </c>
      <c r="B65" s="17" t="s">
        <v>146</v>
      </c>
      <c r="C65" s="36" t="s">
        <v>147</v>
      </c>
      <c r="D65" s="18" t="s">
        <v>42</v>
      </c>
      <c r="E65" s="19">
        <v>1</v>
      </c>
      <c r="F65" s="38"/>
      <c r="G65" s="19">
        <f t="shared" si="1"/>
        <v>0</v>
      </c>
      <c r="H65" s="37"/>
      <c r="J65" s="1">
        <v>225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36</v>
      </c>
      <c r="E66" s="19">
        <v>4</v>
      </c>
      <c r="F66" s="38"/>
      <c r="G66" s="19">
        <f t="shared" si="1"/>
        <v>0</v>
      </c>
      <c r="H66" s="37" t="s">
        <v>150</v>
      </c>
      <c r="J66" s="1">
        <v>233</v>
      </c>
    </row>
    <row r="67" spans="1:10" ht="29.25" customHeight="1">
      <c r="A67" s="16">
        <v>44</v>
      </c>
      <c r="B67" s="17" t="s">
        <v>151</v>
      </c>
      <c r="C67" s="36" t="s">
        <v>152</v>
      </c>
      <c r="D67" s="18" t="s">
        <v>42</v>
      </c>
      <c r="E67" s="19">
        <v>1</v>
      </c>
      <c r="F67" s="38"/>
      <c r="G67" s="19">
        <f t="shared" si="1"/>
        <v>0</v>
      </c>
      <c r="H67" s="37"/>
      <c r="J67" s="1">
        <v>235</v>
      </c>
    </row>
    <row r="68" spans="1:10" ht="29.25" customHeight="1">
      <c r="A68" s="16">
        <v>45</v>
      </c>
      <c r="B68" s="17" t="s">
        <v>153</v>
      </c>
      <c r="C68" s="36" t="s">
        <v>154</v>
      </c>
      <c r="D68" s="18" t="s">
        <v>36</v>
      </c>
      <c r="E68" s="19">
        <v>10</v>
      </c>
      <c r="F68" s="38"/>
      <c r="G68" s="19">
        <f t="shared" si="1"/>
        <v>0</v>
      </c>
      <c r="H68" s="37" t="s">
        <v>155</v>
      </c>
      <c r="J68" s="1">
        <v>237</v>
      </c>
    </row>
    <row r="69" spans="1:10" ht="29.25" customHeight="1">
      <c r="A69" s="16">
        <v>46</v>
      </c>
      <c r="B69" s="17" t="s">
        <v>156</v>
      </c>
      <c r="C69" s="36" t="s">
        <v>157</v>
      </c>
      <c r="D69" s="18" t="s">
        <v>36</v>
      </c>
      <c r="E69" s="19">
        <v>3</v>
      </c>
      <c r="F69" s="38"/>
      <c r="G69" s="19">
        <f t="shared" si="1"/>
        <v>0</v>
      </c>
      <c r="H69" s="37" t="s">
        <v>158</v>
      </c>
      <c r="J69" s="1">
        <v>250</v>
      </c>
    </row>
    <row r="70" spans="1:10" ht="29.25" customHeight="1">
      <c r="A70" s="16">
        <v>47</v>
      </c>
      <c r="B70" s="17" t="s">
        <v>159</v>
      </c>
      <c r="C70" s="36" t="s">
        <v>160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161</v>
      </c>
      <c r="J70" s="1">
        <v>252</v>
      </c>
    </row>
    <row r="71" spans="1:10" ht="29.25" customHeight="1">
      <c r="A71" s="16">
        <v>48</v>
      </c>
      <c r="B71" s="17" t="s">
        <v>162</v>
      </c>
      <c r="C71" s="36" t="s">
        <v>163</v>
      </c>
      <c r="D71" s="18" t="s">
        <v>36</v>
      </c>
      <c r="E71" s="19">
        <v>1</v>
      </c>
      <c r="F71" s="38"/>
      <c r="G71" s="19">
        <f t="shared" si="1"/>
        <v>0</v>
      </c>
      <c r="H71" s="37" t="s">
        <v>161</v>
      </c>
      <c r="J71" s="1">
        <v>253</v>
      </c>
    </row>
    <row r="72" spans="1:10" ht="29.25" customHeight="1">
      <c r="A72" s="16">
        <v>49</v>
      </c>
      <c r="B72" s="17" t="s">
        <v>164</v>
      </c>
      <c r="C72" s="36" t="s">
        <v>165</v>
      </c>
      <c r="D72" s="18" t="s">
        <v>42</v>
      </c>
      <c r="E72" s="19">
        <v>1</v>
      </c>
      <c r="F72" s="38"/>
      <c r="G72" s="19">
        <f t="shared" si="1"/>
        <v>0</v>
      </c>
      <c r="H72" s="37" t="s">
        <v>166</v>
      </c>
      <c r="J72" s="1">
        <v>303</v>
      </c>
    </row>
    <row r="73" spans="1:10" ht="29.25" customHeight="1">
      <c r="A73" s="16">
        <v>50</v>
      </c>
      <c r="B73" s="17" t="s">
        <v>167</v>
      </c>
      <c r="C73" s="36" t="s">
        <v>168</v>
      </c>
      <c r="D73" s="18" t="s">
        <v>95</v>
      </c>
      <c r="E73" s="19">
        <v>28</v>
      </c>
      <c r="F73" s="38"/>
      <c r="G73" s="19">
        <f t="shared" si="1"/>
        <v>0</v>
      </c>
      <c r="H73" s="37" t="s">
        <v>169</v>
      </c>
      <c r="J73" s="1">
        <v>290</v>
      </c>
    </row>
    <row r="74" spans="1:10" ht="29.25" customHeight="1">
      <c r="A74" s="16">
        <v>51</v>
      </c>
      <c r="B74" s="17" t="s">
        <v>170</v>
      </c>
      <c r="C74" s="36" t="s">
        <v>171</v>
      </c>
      <c r="D74" s="18" t="s">
        <v>21</v>
      </c>
      <c r="E74" s="19">
        <v>1</v>
      </c>
      <c r="F74" s="38"/>
      <c r="G74" s="19">
        <f t="shared" si="1"/>
        <v>0</v>
      </c>
      <c r="H74" s="37"/>
      <c r="J74" s="1">
        <v>309</v>
      </c>
    </row>
    <row r="75" spans="1:8" ht="27" customHeight="1">
      <c r="A75" s="83" t="s">
        <v>172</v>
      </c>
      <c r="B75" s="84"/>
      <c r="C75" s="84"/>
      <c r="D75" s="84"/>
      <c r="E75" s="84"/>
      <c r="F75" s="84"/>
      <c r="G75" s="15">
        <f>SUM(G24:G74)</f>
        <v>10000</v>
      </c>
      <c r="H75" s="26"/>
    </row>
    <row r="76" spans="1:8" s="29" customFormat="1" ht="27" customHeight="1">
      <c r="A76" s="104" t="s">
        <v>173</v>
      </c>
      <c r="B76" s="104"/>
      <c r="C76" s="104"/>
      <c r="D76" s="104"/>
      <c r="E76" s="104"/>
      <c r="F76" s="104"/>
      <c r="G76" s="104"/>
      <c r="H76" s="104"/>
    </row>
    <row r="77" spans="1:8" ht="27" customHeight="1">
      <c r="A77" s="103" t="s">
        <v>174</v>
      </c>
      <c r="B77" s="103"/>
      <c r="C77" s="103"/>
      <c r="D77" s="103"/>
      <c r="E77" s="103"/>
      <c r="F77" s="103"/>
      <c r="G77" s="103"/>
      <c r="H77" s="103"/>
    </row>
    <row r="78" spans="1:8" ht="35.1" customHeight="1">
      <c r="A78" s="32" t="s">
        <v>175</v>
      </c>
      <c r="B78" s="33"/>
      <c r="C78" s="33"/>
      <c r="D78" s="33"/>
      <c r="E78" s="34"/>
      <c r="F78" s="39"/>
      <c r="G78" s="31" t="s">
        <v>176</v>
      </c>
      <c r="H78" s="30"/>
    </row>
    <row r="79" spans="1:6" ht="15.75" customHeight="1">
      <c r="A79" s="27"/>
      <c r="B79" s="81" t="s">
        <v>177</v>
      </c>
      <c r="C79" s="81"/>
      <c r="D79" s="81"/>
      <c r="E79" s="81"/>
      <c r="F79" s="82"/>
    </row>
    <row r="80" spans="1:6" ht="45" customHeight="1">
      <c r="A80" s="28">
        <v>1</v>
      </c>
      <c r="B80" s="105" t="s">
        <v>178</v>
      </c>
      <c r="C80" s="105"/>
      <c r="D80" s="105"/>
      <c r="E80" s="105"/>
      <c r="F80" s="106"/>
    </row>
    <row r="81" spans="1:6" ht="60" customHeight="1">
      <c r="A81" s="28">
        <v>2</v>
      </c>
      <c r="B81" s="105" t="s">
        <v>179</v>
      </c>
      <c r="C81" s="105"/>
      <c r="D81" s="105"/>
      <c r="E81" s="105"/>
      <c r="F81" s="106"/>
    </row>
    <row r="82" spans="1:6" ht="45" customHeight="1">
      <c r="A82" s="28">
        <v>3</v>
      </c>
      <c r="B82" s="105" t="s">
        <v>180</v>
      </c>
      <c r="C82" s="105"/>
      <c r="D82" s="105"/>
      <c r="E82" s="105"/>
      <c r="F82" s="106"/>
    </row>
    <row r="83" spans="1:6" ht="75" customHeight="1">
      <c r="A83" s="28">
        <v>4</v>
      </c>
      <c r="B83" s="105" t="s">
        <v>181</v>
      </c>
      <c r="C83" s="105"/>
      <c r="D83" s="105"/>
      <c r="E83" s="105"/>
      <c r="F83" s="106"/>
    </row>
    <row r="84" spans="1:6" ht="120" customHeight="1">
      <c r="A84" s="28">
        <v>5</v>
      </c>
      <c r="B84" s="105" t="s">
        <v>182</v>
      </c>
      <c r="C84" s="105"/>
      <c r="D84" s="105"/>
      <c r="E84" s="105"/>
      <c r="F84" s="106"/>
    </row>
    <row r="85" spans="1:6" ht="15">
      <c r="A85" s="10"/>
      <c r="B85" s="35"/>
      <c r="C85" s="35"/>
      <c r="D85" s="35"/>
      <c r="E85" s="35"/>
      <c r="F85" s="35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B80:F80"/>
    <mergeCell ref="B81:F81"/>
    <mergeCell ref="B82:F82"/>
    <mergeCell ref="B83:F83"/>
    <mergeCell ref="B84:F84"/>
    <mergeCell ref="B79:F79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2020-09-10T11:16:50Z</dcterms:modified>
  <cp:category/>
  <cp:version/>
  <cp:contentType/>
  <cp:contentStatus/>
</cp:coreProperties>
</file>