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<sst xmlns="http://schemas.openxmlformats.org/spreadsheetml/2006/main" count="325" uniqueCount="253">
  <si>
    <t>Oprava volného bytu  č. 23, Fr. Formana 28</t>
  </si>
  <si>
    <t>VZ č. 182/2020</t>
  </si>
  <si>
    <t>2.10.2020 08:13:56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</si>
  <si>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</si>
  <si>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</si>
  <si>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</si>
  <si>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</si>
  <si>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</si>
  <si>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</si>
  <si>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</si>
  <si>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</si>
  <si>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</si>
  <si>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</si>
  <si>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</si>
  <si>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</si>
  <si>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</si>
  <si>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</si>
  <si>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</si>
  <si>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277/28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</si>
  <si>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</si>
  <si>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</si>
  <si>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</si>
  <si>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</si>
  <si>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</si>
  <si>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</si>
  <si>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</si>
  <si>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</si>
  <si>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</si>
  <si>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</si>
  <si>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</si>
  <si>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</si>
  <si>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</si>
  <si>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</si>
  <si>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</si>
  <si>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</si>
  <si>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</si>
  <si>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</si>
  <si>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</si>
  <si>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</si>
  <si>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</si>
  <si>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</si>
  <si>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</si>
  <si>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</si>
  <si>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</si>
  <si>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</si>
  <si>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3.7</t>
  </si>
  <si>
    <t>výměna umyvadla včetně příslušenství</t>
  </si>
  <si>
    <t xml:space="preserve">55-60 cm </t>
  </si>
  <si>
    <t>3.10</t>
  </si>
  <si>
    <t>výměna vany 160 cm</t>
  </si>
  <si>
    <t>vč. příslušenství</t>
  </si>
  <si>
    <t>3.22</t>
  </si>
  <si>
    <t>výměna baterie dřezové stojánkové pákové</t>
  </si>
  <si>
    <t xml:space="preserve">záruka min. 5 let  </t>
  </si>
  <si>
    <t>3.26</t>
  </si>
  <si>
    <t>výměna baterie umyvadlové stojánkové pákové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</si>
  <si>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</si>
  <si>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</si>
  <si>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</si>
  <si>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</si>
  <si>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</si>
  <si>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</si>
  <si>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s otvorem pro dřezovou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</si>
  <si>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</si>
  <si>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</si>
  <si>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</si>
  <si>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</si>
  <si>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</si>
  <si>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 xml:space="preserve">tl. lamina min. 18 mm, ABS hrany 2 mm, dekor dřeva, ve spodním díle 4 šuplíky s kolejničkami, zavírače dvířek s měkkým dorazem, osadit na nožkách s krycí lištou (dekor odsouhlasit objednatelem) </t>
  </si>
  <si>
    <t>3.40</t>
  </si>
  <si>
    <t>výměna skříňky nad digestoří</t>
  </si>
  <si>
    <t>s panty s tlumením na ramínku, tl. lamina min. 18 mm, dekor dřeva jasko KL, ABS hrany tl. 2 mm</t>
  </si>
  <si>
    <t>3.42</t>
  </si>
  <si>
    <t>výměna digestoře komínové s vnějším odtahem</t>
  </si>
  <si>
    <t>3.49</t>
  </si>
  <si>
    <t>výměna spižní skříně včetně polic</t>
  </si>
  <si>
    <t>o rozměrech 2,65x0,60x0,60 m, tl. lamina min. 18 mm, ABS hrany 2 mm, dekor dřeva jdtto KL, zavírače dvířek s měkkým dorazem, osadit na nožkách s krycí lištou (dekor odsouhlasit objednatelem)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</si>
  <si>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</si>
  <si>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</si>
  <si>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</si>
  <si>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</si>
  <si>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</si>
  <si>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</si>
  <si>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</si>
  <si>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</si>
  <si>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</si>
  <si>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</si>
  <si>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PŘ do PO s KU vč. úpravy do stávajících zárubní</t>
  </si>
  <si>
    <t>3.69</t>
  </si>
  <si>
    <t>výměna dveřního prahu – délka 80 cm</t>
  </si>
  <si>
    <t>vstupní dveře - dubový - lak</t>
  </si>
  <si>
    <t>3.72</t>
  </si>
  <si>
    <t>oprava dveřního prahu polepením PVC – délka 60 cm</t>
  </si>
  <si>
    <t>KOU (montovaná zárubeň)</t>
  </si>
  <si>
    <t>3.74</t>
  </si>
  <si>
    <t>oprava dveřního prahu polepením PVC – délka 80 cm</t>
  </si>
  <si>
    <t>LO (montovaná zárubeň)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</si>
  <si>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</si>
  <si>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</si>
  <si>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</si>
  <si>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</si>
  <si>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</si>
  <si>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</si>
  <si>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3.89</t>
  </si>
  <si>
    <t>výměna zárubně ocelové pro vstupní vchodové dveře – šířky 80 cm</t>
  </si>
  <si>
    <t>vč. detailu napojení na stávající dlažbu</t>
  </si>
  <si>
    <t>3.113</t>
  </si>
  <si>
    <t>výměna dřezové desky dl. 120 cm, vč. ukončovacích lišt</t>
  </si>
  <si>
    <t>tl. min. 28 mm, ukončovací lišta v hliníkovém provedení nebo v dekoru desky vč. boční hliníkové hrany u PS (dekor odsouhlasit objednatelem)</t>
  </si>
  <si>
    <t>3.123</t>
  </si>
  <si>
    <t>demontáž a zpětná montáž zařizovacích předmětů, viz poznámka</t>
  </si>
  <si>
    <t>PS pro možnost výměny PVC, demotáž a likvidace barového pultu v KU (bez zpětné montáže)</t>
  </si>
  <si>
    <t>3.149</t>
  </si>
  <si>
    <t>zhotovení samostatného odpadu pro AP, viz poznámka</t>
  </si>
  <si>
    <t>KOU - v obezdění vany (odpadní potrubí bude vedeno kolem vany za obezděním)</t>
  </si>
  <si>
    <t>3.167</t>
  </si>
  <si>
    <t>výměna okenních klik</t>
  </si>
  <si>
    <t>LO (balkonové dveře-. prasklá)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</si>
  <si>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</si>
  <si>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</si>
  <si>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</si>
  <si>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</si>
  <si>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</si>
  <si>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</si>
  <si>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>PO s KU - 30 m2, LO - 12 m2 (2 vrstvy)</t>
  </si>
  <si>
    <t>4.2</t>
  </si>
  <si>
    <t>úprava podkladu – nivelace</t>
  </si>
  <si>
    <t xml:space="preserve">PO s KU - 30 m2, LO - 12 m2 </t>
  </si>
  <si>
    <t>4.3</t>
  </si>
  <si>
    <t>položení PVC – střední zátěž, celoplošně podlepit</t>
  </si>
  <si>
    <t>celoplošně podlepit, dekor dřevěné plovoucí podlahy (dekor odsouhlasit objednatelem)</t>
  </si>
  <si>
    <t>4.4</t>
  </si>
  <si>
    <t>položení PVC – vyšší zátěž, celoplošně podlepit</t>
  </si>
  <si>
    <t>4.5</t>
  </si>
  <si>
    <t>nalepení obvodové lišty PVC</t>
  </si>
  <si>
    <t>bm</t>
  </si>
  <si>
    <t xml:space="preserve">PO s KU, LO </t>
  </si>
  <si>
    <t>4.15</t>
  </si>
  <si>
    <t xml:space="preserve">překrytí podlah při opravách proti poškození </t>
  </si>
  <si>
    <t xml:space="preserve">stávající dlažby v PŘ a WC </t>
  </si>
  <si>
    <t>5.1</t>
  </si>
  <si>
    <t>zhotovení nových štukových omítek</t>
  </si>
  <si>
    <t xml:space="preserve">PŘ - celý strop - 2,5 m2, v PO s KU na stropě - 1 m2 (puklina) vč. náležité úpravy podkladu (např. použití perlinky do lepidla) </t>
  </si>
  <si>
    <t>5.2</t>
  </si>
  <si>
    <t>lokální opravy prasklin, prasklin panelových spojů</t>
  </si>
  <si>
    <t xml:space="preserve">v PO s KU  - 3 m2, LO - 1 m2  </t>
  </si>
  <si>
    <t>5.4</t>
  </si>
  <si>
    <t>škrábání stěn,stropů</t>
  </si>
  <si>
    <t xml:space="preserve">PŘ - celý strop, v PO s KU a LO v místech prasklin a pukliny </t>
  </si>
  <si>
    <t>5.6</t>
  </si>
  <si>
    <t>malba dvojnásobná bílá</t>
  </si>
  <si>
    <t>celý byt - otěruvzdorná vč. drobných oprav podkladu před malbou (dle potřeby)</t>
  </si>
  <si>
    <t>6.3</t>
  </si>
  <si>
    <t>obezdění vany 160 cm,včetně instalace vanových dvířek</t>
  </si>
  <si>
    <t>6.6</t>
  </si>
  <si>
    <t>přespárování keramického obkladu</t>
  </si>
  <si>
    <t xml:space="preserve"> WC </t>
  </si>
  <si>
    <t>6.7</t>
  </si>
  <si>
    <t>úprava podkladu pod obklad , včetně hydroizolace, viz poznámka</t>
  </si>
  <si>
    <t>KOU  - dvoubarevná kombinace (dekor odsouhlasit objednatelem)</t>
  </si>
  <si>
    <t>6.8</t>
  </si>
  <si>
    <t>vybourání keramického obkladu</t>
  </si>
  <si>
    <t xml:space="preserve">KOU - 16 m2, KU - 1,5 m2  </t>
  </si>
  <si>
    <t>6.9</t>
  </si>
  <si>
    <t>provedení keramického obkladu</t>
  </si>
  <si>
    <t>KOU  - dvoubarevná kombinace (dekor odsouhlasit objednatelem - barevně sladit k stávající dlažbě v šedém odstínu)</t>
  </si>
  <si>
    <t>6.29</t>
  </si>
  <si>
    <t>zhotovení keramického obkladu včetně hydroizolační úpravy pod obklad v KU mezi horním a spodním dílem KL a kolem sporáku</t>
  </si>
  <si>
    <t>za PS až po podlahu a po  digestoř (dekor odsouhlasit objednatelem)</t>
  </si>
  <si>
    <t>7.9</t>
  </si>
  <si>
    <t>nátěr oken vnitřních rámů</t>
  </si>
  <si>
    <t xml:space="preserve">dřevěný rám fixního okna na pavlač z PO s KU o rozměrech 1,2 x 1 m </t>
  </si>
  <si>
    <t>7.11</t>
  </si>
  <si>
    <t>nátěr radiátorů</t>
  </si>
  <si>
    <t>5 x deskový, 1x žebřík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</si>
  <si>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</si>
  <si>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</si>
  <si>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</si>
  <si>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</si>
  <si>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</si>
  <si>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</si>
  <si>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</si>
  <si>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</si>
  <si>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</si>
  <si>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</si>
  <si>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</si>
  <si>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</si>
  <si>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7.24</t>
  </si>
  <si>
    <t>nátěr betonové mazaniny</t>
  </si>
  <si>
    <t>lodžie v LO vč. úpravy podkladu (odstranění - vyrovnání původního nátěru, atd. dle potřeby)</t>
  </si>
  <si>
    <t>7.28</t>
  </si>
  <si>
    <t>nátěr revizních dvířek do instalační šachtice</t>
  </si>
  <si>
    <t>na WC (z obou stran vč. rámu a plechového krytí rozvodu plynu v KU (o rozměrech 2,65x0,3 m) - bílá barva - syntetika</t>
  </si>
  <si>
    <t>8.11</t>
  </si>
  <si>
    <t>vypouštění topného systému, viz poznámka</t>
  </si>
  <si>
    <t>pro demontáž ÚT v KOU</t>
  </si>
  <si>
    <t>8.12</t>
  </si>
  <si>
    <t>napouštění topného systému, viz poznámka</t>
  </si>
  <si>
    <t>po zpětné montáži ÚT v KOU</t>
  </si>
  <si>
    <t>8.22</t>
  </si>
  <si>
    <t>odvzdušnění topného systému, viz poznámka</t>
  </si>
  <si>
    <t>8.25</t>
  </si>
  <si>
    <t>demontáž a zpětná montáž radiátoru</t>
  </si>
  <si>
    <t>v KOU pro možnost provedení nového obkladu</t>
  </si>
  <si>
    <t>9.1</t>
  </si>
  <si>
    <t>opravy a seřízení plastových oken, viz poznámka</t>
  </si>
  <si>
    <t>PO s KU, LO, WC</t>
  </si>
  <si>
    <t>9.6</t>
  </si>
  <si>
    <t>oprava sklepního boxu – dřevěného laťování</t>
  </si>
  <si>
    <t>výměna 1 ks  latě</t>
  </si>
  <si>
    <t>9.7</t>
  </si>
  <si>
    <t>výměna petlice sklepního boxu</t>
  </si>
  <si>
    <t>vč zednického zapravení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</si>
  <si>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</si>
  <si>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</si>
  <si>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</si>
  <si>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</si>
  <si>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</si>
  <si>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</si>
  <si>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9.24</t>
  </si>
  <si>
    <t>demontáž bytových doplňků, viz poznámka</t>
  </si>
  <si>
    <t>nálepek ze zárubní dveří z PŘ do PO s KU, kolem vypínače v PO s KU a v PŘ (kruhy na zdech)</t>
  </si>
  <si>
    <t>11.8</t>
  </si>
  <si>
    <t>vyčištění keramického obkladu</t>
  </si>
  <si>
    <t>WC</t>
  </si>
  <si>
    <t>11.9</t>
  </si>
  <si>
    <t>vyčištění dlažby</t>
  </si>
  <si>
    <t>11.13</t>
  </si>
  <si>
    <t>vyčištění WC mísy</t>
  </si>
  <si>
    <t>vč. sedací desky</t>
  </si>
  <si>
    <t>11.18</t>
  </si>
  <si>
    <t>vyčištění sporáku, trouby, včetně odmaštění</t>
  </si>
  <si>
    <t>vč. dvířek</t>
  </si>
  <si>
    <t>11.29</t>
  </si>
  <si>
    <t>umytí oken plastových, včetně rámu, parapetu a žaluzií, viz poznámka</t>
  </si>
  <si>
    <t>4 ks v celém bytě (vč. odmaštění)</t>
  </si>
  <si>
    <t>11.36</t>
  </si>
  <si>
    <t>celkový úklid po opravách</t>
  </si>
  <si>
    <t>vč. vyčištění 4 ks větracích mřížek (KOU, WC - od ventilátorů a ve spižní skříni - 2 ks)</t>
  </si>
  <si>
    <t>11.37</t>
  </si>
  <si>
    <t>vyčištění svítidel včetně odmaštění</t>
  </si>
  <si>
    <t>v PŘ (stropní - pomalovaný kryt) a  v PO s KU (stropní - špinavé)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</si>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</sst>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M57" sqref="M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900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1.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48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51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63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67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69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74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75</v>
      </c>
    </row>
    <row r="35" spans="1:10" ht="105">
      <c r="A35" s="16">
        <v>12</v>
      </c>
      <c r="B35" s="17" t="s">
        <v>66</v>
      </c>
      <c r="C35" s="36" t="s">
        <v>67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68</v>
      </c>
      <c r="J35" s="1">
        <v>77</v>
      </c>
    </row>
    <row r="36" spans="1:10" ht="60">
      <c r="A36" s="16">
        <v>13</v>
      </c>
      <c r="B36" s="17" t="s">
        <v>69</v>
      </c>
      <c r="C36" s="36" t="s">
        <v>70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71</v>
      </c>
      <c r="J36" s="1">
        <v>81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35</v>
      </c>
      <c r="E37" s="19">
        <v>1</v>
      </c>
      <c r="F37" s="38"/>
      <c r="G37" s="19">
        <f t="shared" si="0"/>
        <v>0</v>
      </c>
      <c r="H37" s="37"/>
      <c r="J37" s="1">
        <v>83</v>
      </c>
    </row>
    <row r="38" spans="1:10" ht="105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76</v>
      </c>
      <c r="J38" s="1">
        <v>90</v>
      </c>
    </row>
    <row r="39" spans="1:10" ht="45">
      <c r="A39" s="16">
        <v>16</v>
      </c>
      <c r="B39" s="17" t="s">
        <v>77</v>
      </c>
      <c r="C39" s="36" t="s">
        <v>78</v>
      </c>
      <c r="D39" s="18" t="s">
        <v>35</v>
      </c>
      <c r="E39" s="19">
        <v>1</v>
      </c>
      <c r="F39" s="38"/>
      <c r="G39" s="19">
        <f t="shared" si="0"/>
        <v>0</v>
      </c>
      <c r="H39" s="37"/>
      <c r="J39" s="1">
        <v>93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81</v>
      </c>
      <c r="J40" s="1">
        <v>95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84</v>
      </c>
      <c r="J41" s="1">
        <v>97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87</v>
      </c>
      <c r="J42" s="1">
        <v>101</v>
      </c>
    </row>
    <row r="43" spans="1:10" ht="15">
      <c r="A43" s="16">
        <v>20</v>
      </c>
      <c r="B43" s="17" t="s">
        <v>88</v>
      </c>
      <c r="C43" s="36" t="s">
        <v>89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90</v>
      </c>
      <c r="J43" s="1">
        <v>110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93</v>
      </c>
      <c r="J44" s="1">
        <v>113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96</v>
      </c>
      <c r="J45" s="1">
        <v>115</v>
      </c>
    </row>
    <row r="46" spans="1:10" ht="15">
      <c r="A46" s="16">
        <v>23</v>
      </c>
      <c r="B46" s="17" t="s">
        <v>97</v>
      </c>
      <c r="C46" s="36" t="s">
        <v>98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99</v>
      </c>
      <c r="J46" s="1">
        <v>123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102</v>
      </c>
      <c r="J47" s="1">
        <v>124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105</v>
      </c>
      <c r="J48" s="1">
        <v>130</v>
      </c>
    </row>
    <row r="49" spans="1:10" ht="90">
      <c r="A49" s="16">
        <v>26</v>
      </c>
      <c r="B49" s="17" t="s">
        <v>106</v>
      </c>
      <c r="C49" s="36" t="s">
        <v>107</v>
      </c>
      <c r="D49" s="18" t="s">
        <v>35</v>
      </c>
      <c r="E49" s="19">
        <v>1</v>
      </c>
      <c r="F49" s="38"/>
      <c r="G49" s="19">
        <f t="shared" si="0"/>
        <v>0</v>
      </c>
      <c r="H49" s="37" t="s">
        <v>108</v>
      </c>
      <c r="J49" s="1">
        <v>299</v>
      </c>
    </row>
    <row r="50" spans="1:10" ht="60">
      <c r="A50" s="16">
        <v>27</v>
      </c>
      <c r="B50" s="17" t="s">
        <v>109</v>
      </c>
      <c r="C50" s="36" t="s">
        <v>110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111</v>
      </c>
      <c r="J50" s="1">
        <v>315</v>
      </c>
    </row>
    <row r="51" spans="1:10" ht="60">
      <c r="A51" s="16">
        <v>28</v>
      </c>
      <c r="B51" s="17" t="s">
        <v>112</v>
      </c>
      <c r="C51" s="36" t="s">
        <v>113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114</v>
      </c>
      <c r="J51" s="1">
        <v>371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35</v>
      </c>
      <c r="E52" s="19">
        <v>1</v>
      </c>
      <c r="F52" s="38"/>
      <c r="G52" s="19">
        <f t="shared" si="0"/>
        <v>0</v>
      </c>
      <c r="H52" s="37" t="s">
        <v>117</v>
      </c>
      <c r="J52" s="1">
        <v>407</v>
      </c>
    </row>
    <row r="53" spans="1:10" ht="30">
      <c r="A53" s="16">
        <v>30</v>
      </c>
      <c r="B53" s="17" t="s">
        <v>118</v>
      </c>
      <c r="C53" s="36" t="s">
        <v>119</v>
      </c>
      <c r="D53" s="18" t="s">
        <v>35</v>
      </c>
      <c r="E53" s="19">
        <v>1</v>
      </c>
      <c r="F53" s="38"/>
      <c r="G53" s="19">
        <f t="shared" si="0"/>
        <v>0</v>
      </c>
      <c r="H53" s="37" t="s">
        <v>120</v>
      </c>
      <c r="J53" s="1">
        <v>412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123</v>
      </c>
      <c r="E54" s="19">
        <v>42</v>
      </c>
      <c r="F54" s="38"/>
      <c r="G54" s="19">
        <f t="shared" si="0"/>
        <v>0</v>
      </c>
      <c r="H54" s="37" t="s">
        <v>124</v>
      </c>
      <c r="J54" s="1">
        <v>148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123</v>
      </c>
      <c r="E55" s="19">
        <v>42</v>
      </c>
      <c r="F55" s="38"/>
      <c r="G55" s="19">
        <f t="shared" si="0"/>
        <v>0</v>
      </c>
      <c r="H55" s="37" t="s">
        <v>127</v>
      </c>
      <c r="J55" s="1">
        <v>149</v>
      </c>
    </row>
    <row r="56" spans="1:10" ht="60">
      <c r="A56" s="16">
        <v>33</v>
      </c>
      <c r="B56" s="17" t="s">
        <v>128</v>
      </c>
      <c r="C56" s="36" t="s">
        <v>129</v>
      </c>
      <c r="D56" s="18" t="s">
        <v>123</v>
      </c>
      <c r="E56" s="19">
        <v>12</v>
      </c>
      <c r="F56" s="38"/>
      <c r="G56" s="19">
        <f aca="true" t="shared" si="1" ref="G56:G87">ROUND(E56*F56,2)</f>
        <v>0</v>
      </c>
      <c r="H56" s="37" t="s">
        <v>130</v>
      </c>
      <c r="J56" s="1">
        <v>150</v>
      </c>
    </row>
    <row r="57" spans="1:10" ht="60">
      <c r="A57" s="16">
        <v>34</v>
      </c>
      <c r="B57" s="17" t="s">
        <v>131</v>
      </c>
      <c r="C57" s="36" t="s">
        <v>132</v>
      </c>
      <c r="D57" s="18" t="s">
        <v>123</v>
      </c>
      <c r="E57" s="19">
        <v>30</v>
      </c>
      <c r="F57" s="38"/>
      <c r="G57" s="19">
        <f t="shared" si="1"/>
        <v>0</v>
      </c>
      <c r="H57" s="37" t="s">
        <v>130</v>
      </c>
      <c r="J57" s="1">
        <v>151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135</v>
      </c>
      <c r="E58" s="19">
        <v>39</v>
      </c>
      <c r="F58" s="38"/>
      <c r="G58" s="19">
        <f t="shared" si="1"/>
        <v>0</v>
      </c>
      <c r="H58" s="37" t="s">
        <v>136</v>
      </c>
      <c r="J58" s="1">
        <v>152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123</v>
      </c>
      <c r="E59" s="19">
        <v>7</v>
      </c>
      <c r="F59" s="38"/>
      <c r="G59" s="19">
        <f t="shared" si="1"/>
        <v>0</v>
      </c>
      <c r="H59" s="37" t="s">
        <v>139</v>
      </c>
      <c r="J59" s="1">
        <v>327</v>
      </c>
    </row>
    <row r="60" spans="1:10" ht="75">
      <c r="A60" s="16">
        <v>37</v>
      </c>
      <c r="B60" s="17" t="s">
        <v>140</v>
      </c>
      <c r="C60" s="36" t="s">
        <v>141</v>
      </c>
      <c r="D60" s="18" t="s">
        <v>123</v>
      </c>
      <c r="E60" s="19">
        <v>3.5</v>
      </c>
      <c r="F60" s="38"/>
      <c r="G60" s="19">
        <f t="shared" si="1"/>
        <v>0</v>
      </c>
      <c r="H60" s="37" t="s">
        <v>142</v>
      </c>
      <c r="J60" s="1">
        <v>162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123</v>
      </c>
      <c r="E61" s="19">
        <v>4</v>
      </c>
      <c r="F61" s="38"/>
      <c r="G61" s="19">
        <f t="shared" si="1"/>
        <v>0</v>
      </c>
      <c r="H61" s="37" t="s">
        <v>145</v>
      </c>
      <c r="J61" s="1">
        <v>163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123</v>
      </c>
      <c r="E62" s="19">
        <v>7.5</v>
      </c>
      <c r="F62" s="38"/>
      <c r="G62" s="19">
        <f t="shared" si="1"/>
        <v>0</v>
      </c>
      <c r="H62" s="37" t="s">
        <v>148</v>
      </c>
      <c r="J62" s="1">
        <v>165</v>
      </c>
    </row>
    <row r="63" spans="1:10" ht="45">
      <c r="A63" s="16">
        <v>40</v>
      </c>
      <c r="B63" s="17" t="s">
        <v>149</v>
      </c>
      <c r="C63" s="36" t="s">
        <v>150</v>
      </c>
      <c r="D63" s="18" t="s">
        <v>123</v>
      </c>
      <c r="E63" s="19">
        <v>179</v>
      </c>
      <c r="F63" s="38"/>
      <c r="G63" s="19">
        <f t="shared" si="1"/>
        <v>0</v>
      </c>
      <c r="H63" s="37" t="s">
        <v>151</v>
      </c>
      <c r="J63" s="1">
        <v>167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39</v>
      </c>
      <c r="E64" s="19">
        <v>1</v>
      </c>
      <c r="F64" s="38"/>
      <c r="G64" s="19">
        <f t="shared" si="1"/>
        <v>0</v>
      </c>
      <c r="H64" s="37" t="s">
        <v>105</v>
      </c>
      <c r="J64" s="1">
        <v>171</v>
      </c>
    </row>
    <row r="65" spans="1:10" ht="15">
      <c r="A65" s="16">
        <v>42</v>
      </c>
      <c r="B65" s="17" t="s">
        <v>154</v>
      </c>
      <c r="C65" s="36" t="s">
        <v>155</v>
      </c>
      <c r="D65" s="18" t="s">
        <v>123</v>
      </c>
      <c r="E65" s="19">
        <v>8</v>
      </c>
      <c r="F65" s="38"/>
      <c r="G65" s="19">
        <f t="shared" si="1"/>
        <v>0</v>
      </c>
      <c r="H65" s="37" t="s">
        <v>156</v>
      </c>
      <c r="J65" s="1">
        <v>174</v>
      </c>
    </row>
    <row r="66" spans="1:10" ht="45">
      <c r="A66" s="16">
        <v>43</v>
      </c>
      <c r="B66" s="17" t="s">
        <v>157</v>
      </c>
      <c r="C66" s="36" t="s">
        <v>158</v>
      </c>
      <c r="D66" s="18" t="s">
        <v>123</v>
      </c>
      <c r="E66" s="19">
        <v>16</v>
      </c>
      <c r="F66" s="38"/>
      <c r="G66" s="19">
        <f t="shared" si="1"/>
        <v>0</v>
      </c>
      <c r="H66" s="37" t="s">
        <v>159</v>
      </c>
      <c r="J66" s="1">
        <v>175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123</v>
      </c>
      <c r="E67" s="19">
        <v>17.5</v>
      </c>
      <c r="F67" s="38"/>
      <c r="G67" s="19">
        <f t="shared" si="1"/>
        <v>0</v>
      </c>
      <c r="H67" s="37" t="s">
        <v>162</v>
      </c>
      <c r="J67" s="1">
        <v>176</v>
      </c>
    </row>
    <row r="68" spans="1:10" ht="75">
      <c r="A68" s="16">
        <v>45</v>
      </c>
      <c r="B68" s="17" t="s">
        <v>163</v>
      </c>
      <c r="C68" s="36" t="s">
        <v>164</v>
      </c>
      <c r="D68" s="18" t="s">
        <v>123</v>
      </c>
      <c r="E68" s="19">
        <v>16</v>
      </c>
      <c r="F68" s="38"/>
      <c r="G68" s="19">
        <f t="shared" si="1"/>
        <v>0</v>
      </c>
      <c r="H68" s="37" t="s">
        <v>165</v>
      </c>
      <c r="J68" s="1">
        <v>177</v>
      </c>
    </row>
    <row r="69" spans="1:10" ht="60">
      <c r="A69" s="16">
        <v>46</v>
      </c>
      <c r="B69" s="17" t="s">
        <v>166</v>
      </c>
      <c r="C69" s="36" t="s">
        <v>167</v>
      </c>
      <c r="D69" s="18" t="s">
        <v>123</v>
      </c>
      <c r="E69" s="19">
        <v>2.5</v>
      </c>
      <c r="F69" s="38"/>
      <c r="G69" s="19">
        <f t="shared" si="1"/>
        <v>0</v>
      </c>
      <c r="H69" s="37" t="s">
        <v>168</v>
      </c>
      <c r="J69" s="1">
        <v>401</v>
      </c>
    </row>
    <row r="70" spans="1:10" ht="45">
      <c r="A70" s="16">
        <v>47</v>
      </c>
      <c r="B70" s="17" t="s">
        <v>169</v>
      </c>
      <c r="C70" s="36" t="s">
        <v>170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171</v>
      </c>
      <c r="J70" s="1">
        <v>202</v>
      </c>
    </row>
    <row r="71" spans="1:10" ht="30">
      <c r="A71" s="16">
        <v>48</v>
      </c>
      <c r="B71" s="17" t="s">
        <v>172</v>
      </c>
      <c r="C71" s="36" t="s">
        <v>173</v>
      </c>
      <c r="D71" s="18" t="s">
        <v>35</v>
      </c>
      <c r="E71" s="19">
        <v>6</v>
      </c>
      <c r="F71" s="38"/>
      <c r="G71" s="19">
        <f t="shared" si="1"/>
        <v>0</v>
      </c>
      <c r="H71" s="37" t="s">
        <v>174</v>
      </c>
      <c r="J71" s="1">
        <v>204</v>
      </c>
    </row>
    <row r="72" spans="1:10" ht="15">
      <c r="A72" s="16">
        <v>49</v>
      </c>
      <c r="B72" s="17" t="s">
        <v>175</v>
      </c>
      <c r="C72" s="36" t="s">
        <v>176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177</v>
      </c>
      <c r="J72" s="1">
        <v>205</v>
      </c>
    </row>
    <row r="73" spans="1:10" ht="15">
      <c r="A73" s="16">
        <v>50</v>
      </c>
      <c r="B73" s="17" t="s">
        <v>178</v>
      </c>
      <c r="C73" s="36" t="s">
        <v>179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180</v>
      </c>
      <c r="J73" s="1">
        <v>206</v>
      </c>
    </row>
    <row r="74" spans="1:10" ht="30">
      <c r="A74" s="16">
        <v>51</v>
      </c>
      <c r="B74" s="17" t="s">
        <v>181</v>
      </c>
      <c r="C74" s="36" t="s">
        <v>182</v>
      </c>
      <c r="D74" s="18" t="s">
        <v>35</v>
      </c>
      <c r="E74" s="19">
        <v>2</v>
      </c>
      <c r="F74" s="38"/>
      <c r="G74" s="19">
        <f t="shared" si="1"/>
        <v>0</v>
      </c>
      <c r="H74" s="37" t="s">
        <v>183</v>
      </c>
      <c r="J74" s="1">
        <v>207</v>
      </c>
    </row>
    <row r="75" spans="1:10" ht="45">
      <c r="A75" s="16">
        <v>52</v>
      </c>
      <c r="B75" s="17" t="s">
        <v>184</v>
      </c>
      <c r="C75" s="36" t="s">
        <v>185</v>
      </c>
      <c r="D75" s="18" t="s">
        <v>35</v>
      </c>
      <c r="E75" s="19">
        <v>3</v>
      </c>
      <c r="F75" s="38"/>
      <c r="G75" s="19">
        <f t="shared" si="1"/>
        <v>0</v>
      </c>
      <c r="H75" s="37" t="s">
        <v>186</v>
      </c>
      <c r="J75" s="1">
        <v>209</v>
      </c>
    </row>
    <row r="76" spans="1:10" ht="60">
      <c r="A76" s="16">
        <v>53</v>
      </c>
      <c r="B76" s="17" t="s">
        <v>187</v>
      </c>
      <c r="C76" s="36" t="s">
        <v>188</v>
      </c>
      <c r="D76" s="18" t="s">
        <v>123</v>
      </c>
      <c r="E76" s="19">
        <v>4</v>
      </c>
      <c r="F76" s="38"/>
      <c r="G76" s="19">
        <f t="shared" si="1"/>
        <v>0</v>
      </c>
      <c r="H76" s="37" t="s">
        <v>189</v>
      </c>
      <c r="J76" s="1">
        <v>367</v>
      </c>
    </row>
    <row r="77" spans="1:10" ht="75">
      <c r="A77" s="16">
        <v>54</v>
      </c>
      <c r="B77" s="17" t="s">
        <v>190</v>
      </c>
      <c r="C77" s="36" t="s">
        <v>191</v>
      </c>
      <c r="D77" s="18" t="s">
        <v>123</v>
      </c>
      <c r="E77" s="19">
        <v>2</v>
      </c>
      <c r="F77" s="38"/>
      <c r="G77" s="19">
        <f t="shared" si="1"/>
        <v>0</v>
      </c>
      <c r="H77" s="37" t="s">
        <v>192</v>
      </c>
      <c r="J77" s="1">
        <v>389</v>
      </c>
    </row>
    <row r="78" spans="1:10" ht="30">
      <c r="A78" s="16">
        <v>55</v>
      </c>
      <c r="B78" s="17" t="s">
        <v>193</v>
      </c>
      <c r="C78" s="36" t="s">
        <v>194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195</v>
      </c>
      <c r="J78" s="1">
        <v>224</v>
      </c>
    </row>
    <row r="79" spans="1:10" ht="30">
      <c r="A79" s="16">
        <v>56</v>
      </c>
      <c r="B79" s="17" t="s">
        <v>196</v>
      </c>
      <c r="C79" s="36" t="s">
        <v>197</v>
      </c>
      <c r="D79" s="18" t="s">
        <v>39</v>
      </c>
      <c r="E79" s="19">
        <v>1</v>
      </c>
      <c r="F79" s="38"/>
      <c r="G79" s="19">
        <f t="shared" si="1"/>
        <v>0</v>
      </c>
      <c r="H79" s="37" t="s">
        <v>198</v>
      </c>
      <c r="J79" s="1">
        <v>225</v>
      </c>
    </row>
    <row r="80" spans="1:10" ht="30">
      <c r="A80" s="16">
        <v>57</v>
      </c>
      <c r="B80" s="17" t="s">
        <v>199</v>
      </c>
      <c r="C80" s="36" t="s">
        <v>200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198</v>
      </c>
      <c r="J80" s="1">
        <v>235</v>
      </c>
    </row>
    <row r="81" spans="1:10" ht="30">
      <c r="A81" s="16">
        <v>58</v>
      </c>
      <c r="B81" s="17" t="s">
        <v>201</v>
      </c>
      <c r="C81" s="36" t="s">
        <v>202</v>
      </c>
      <c r="D81" s="18" t="s">
        <v>35</v>
      </c>
      <c r="E81" s="19">
        <v>1</v>
      </c>
      <c r="F81" s="38"/>
      <c r="G81" s="19">
        <f t="shared" si="1"/>
        <v>0</v>
      </c>
      <c r="H81" s="37" t="s">
        <v>203</v>
      </c>
      <c r="J81" s="1">
        <v>349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35</v>
      </c>
      <c r="E82" s="19">
        <v>4</v>
      </c>
      <c r="F82" s="38"/>
      <c r="G82" s="19">
        <f t="shared" si="1"/>
        <v>0</v>
      </c>
      <c r="H82" s="37" t="s">
        <v>206</v>
      </c>
      <c r="J82" s="1">
        <v>237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123</v>
      </c>
      <c r="E83" s="19">
        <v>0.1</v>
      </c>
      <c r="F83" s="38"/>
      <c r="G83" s="19">
        <f t="shared" si="1"/>
        <v>0</v>
      </c>
      <c r="H83" s="37" t="s">
        <v>209</v>
      </c>
      <c r="J83" s="1">
        <v>242</v>
      </c>
    </row>
    <row r="84" spans="1:10" ht="15">
      <c r="A84" s="16">
        <v>61</v>
      </c>
      <c r="B84" s="17" t="s">
        <v>210</v>
      </c>
      <c r="C84" s="36" t="s">
        <v>211</v>
      </c>
      <c r="D84" s="18" t="s">
        <v>35</v>
      </c>
      <c r="E84" s="19">
        <v>1</v>
      </c>
      <c r="F84" s="38"/>
      <c r="G84" s="19">
        <f t="shared" si="1"/>
        <v>0</v>
      </c>
      <c r="H84" s="37" t="s">
        <v>212</v>
      </c>
      <c r="J84" s="1">
        <v>243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215</v>
      </c>
      <c r="J85" s="1">
        <v>252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35</v>
      </c>
      <c r="E86" s="19">
        <v>1</v>
      </c>
      <c r="F86" s="38"/>
      <c r="G86" s="19">
        <f t="shared" si="1"/>
        <v>0</v>
      </c>
      <c r="H86" s="37" t="s">
        <v>218</v>
      </c>
      <c r="J86" s="1">
        <v>253</v>
      </c>
    </row>
    <row r="87" spans="1:10" ht="60">
      <c r="A87" s="16">
        <v>64</v>
      </c>
      <c r="B87" s="17" t="s">
        <v>219</v>
      </c>
      <c r="C87" s="36" t="s">
        <v>220</v>
      </c>
      <c r="D87" s="18" t="s">
        <v>39</v>
      </c>
      <c r="E87" s="19">
        <v>1</v>
      </c>
      <c r="F87" s="38"/>
      <c r="G87" s="19">
        <f t="shared" si="1"/>
        <v>0</v>
      </c>
      <c r="H87" s="37" t="s">
        <v>221</v>
      </c>
      <c r="J87" s="1">
        <v>303</v>
      </c>
    </row>
    <row r="88" spans="1:10" ht="15">
      <c r="A88" s="16">
        <v>65</v>
      </c>
      <c r="B88" s="17" t="s">
        <v>222</v>
      </c>
      <c r="C88" s="36" t="s">
        <v>223</v>
      </c>
      <c r="D88" s="18" t="s">
        <v>123</v>
      </c>
      <c r="E88" s="19">
        <v>8</v>
      </c>
      <c r="F88" s="38"/>
      <c r="G88" s="19">
        <f aca="true" t="shared" si="2" ref="G88:G94">ROUND(E88*F88,2)</f>
        <v>0</v>
      </c>
      <c r="H88" s="37" t="s">
        <v>224</v>
      </c>
      <c r="J88" s="1">
        <v>270</v>
      </c>
    </row>
    <row r="89" spans="1:10" ht="15">
      <c r="A89" s="16">
        <v>66</v>
      </c>
      <c r="B89" s="17" t="s">
        <v>225</v>
      </c>
      <c r="C89" s="36" t="s">
        <v>226</v>
      </c>
      <c r="D89" s="18" t="s">
        <v>123</v>
      </c>
      <c r="E89" s="19">
        <v>1.5</v>
      </c>
      <c r="F89" s="38"/>
      <c r="G89" s="19">
        <f t="shared" si="2"/>
        <v>0</v>
      </c>
      <c r="H89" s="37" t="s">
        <v>224</v>
      </c>
      <c r="J89" s="1">
        <v>271</v>
      </c>
    </row>
    <row r="90" spans="1:10" ht="15">
      <c r="A90" s="16">
        <v>67</v>
      </c>
      <c r="B90" s="17" t="s">
        <v>227</v>
      </c>
      <c r="C90" s="36" t="s">
        <v>228</v>
      </c>
      <c r="D90" s="18" t="s">
        <v>35</v>
      </c>
      <c r="E90" s="19">
        <v>1</v>
      </c>
      <c r="F90" s="38"/>
      <c r="G90" s="19">
        <f t="shared" si="2"/>
        <v>0</v>
      </c>
      <c r="H90" s="37" t="s">
        <v>229</v>
      </c>
      <c r="J90" s="1">
        <v>275</v>
      </c>
    </row>
    <row r="91" spans="1:10" ht="30">
      <c r="A91" s="16">
        <v>68</v>
      </c>
      <c r="B91" s="17" t="s">
        <v>230</v>
      </c>
      <c r="C91" s="36" t="s">
        <v>231</v>
      </c>
      <c r="D91" s="18" t="s">
        <v>35</v>
      </c>
      <c r="E91" s="19">
        <v>1</v>
      </c>
      <c r="F91" s="38"/>
      <c r="G91" s="19">
        <f t="shared" si="2"/>
        <v>0</v>
      </c>
      <c r="H91" s="37" t="s">
        <v>232</v>
      </c>
      <c r="J91" s="1">
        <v>280</v>
      </c>
    </row>
    <row r="92" spans="1:10" ht="30">
      <c r="A92" s="16">
        <v>69</v>
      </c>
      <c r="B92" s="17" t="s">
        <v>233</v>
      </c>
      <c r="C92" s="36" t="s">
        <v>234</v>
      </c>
      <c r="D92" s="18" t="s">
        <v>123</v>
      </c>
      <c r="E92" s="19">
        <v>8.5</v>
      </c>
      <c r="F92" s="38"/>
      <c r="G92" s="19">
        <f t="shared" si="2"/>
        <v>0</v>
      </c>
      <c r="H92" s="37" t="s">
        <v>235</v>
      </c>
      <c r="J92" s="1">
        <v>291</v>
      </c>
    </row>
    <row r="93" spans="1:10" ht="60">
      <c r="A93" s="16">
        <v>70</v>
      </c>
      <c r="B93" s="17" t="s">
        <v>236</v>
      </c>
      <c r="C93" s="36" t="s">
        <v>237</v>
      </c>
      <c r="D93" s="18" t="s">
        <v>21</v>
      </c>
      <c r="E93" s="19">
        <v>1</v>
      </c>
      <c r="F93" s="38"/>
      <c r="G93" s="19">
        <f t="shared" si="2"/>
        <v>0</v>
      </c>
      <c r="H93" s="37" t="s">
        <v>238</v>
      </c>
      <c r="J93" s="1">
        <v>336</v>
      </c>
    </row>
    <row r="94" spans="1:10" ht="45">
      <c r="A94" s="16">
        <v>71</v>
      </c>
      <c r="B94" s="17" t="s">
        <v>239</v>
      </c>
      <c r="C94" s="36" t="s">
        <v>240</v>
      </c>
      <c r="D94" s="18" t="s">
        <v>35</v>
      </c>
      <c r="E94" s="19">
        <v>2</v>
      </c>
      <c r="F94" s="38"/>
      <c r="G94" s="19">
        <f t="shared" si="2"/>
        <v>0</v>
      </c>
      <c r="H94" s="37" t="s">
        <v>241</v>
      </c>
      <c r="J94" s="1">
        <v>362</v>
      </c>
    </row>
    <row r="95" spans="1:8" ht="27" customHeight="1">
      <c r="A95" s="83" t="s">
        <v>242</v>
      </c>
      <c r="B95" s="84"/>
      <c r="C95" s="84"/>
      <c r="D95" s="84"/>
      <c r="E95" s="84"/>
      <c r="F95" s="84"/>
      <c r="G95" s="15">
        <f>SUM(G24:G94)</f>
        <v>10000</v>
      </c>
      <c r="H95" s="26"/>
    </row>
    <row r="96" spans="1:8" s="29" customFormat="1" ht="27" customHeight="1">
      <c r="A96" s="104" t="s">
        <v>243</v>
      </c>
      <c r="B96" s="104"/>
      <c r="C96" s="104"/>
      <c r="D96" s="104"/>
      <c r="E96" s="104"/>
      <c r="F96" s="104"/>
      <c r="G96" s="104"/>
      <c r="H96" s="104"/>
    </row>
    <row r="97" spans="1:8" ht="27" customHeight="1">
      <c r="A97" s="103" t="s">
        <v>244</v>
      </c>
      <c r="B97" s="103"/>
      <c r="C97" s="103"/>
      <c r="D97" s="103"/>
      <c r="E97" s="103"/>
      <c r="F97" s="103"/>
      <c r="G97" s="103"/>
      <c r="H97" s="103"/>
    </row>
    <row r="98" spans="1:8" ht="35.1" customHeight="1">
      <c r="A98" s="32" t="s">
        <v>245</v>
      </c>
      <c r="B98" s="33"/>
      <c r="C98" s="33"/>
      <c r="D98" s="33"/>
      <c r="E98" s="34"/>
      <c r="F98" s="39"/>
      <c r="G98" s="31" t="s">
        <v>246</v>
      </c>
      <c r="H98" s="30"/>
    </row>
    <row r="99" spans="1:6" ht="15.75" customHeight="1">
      <c r="A99" s="27"/>
      <c r="B99" s="81" t="s">
        <v>247</v>
      </c>
      <c r="C99" s="81"/>
      <c r="D99" s="81"/>
      <c r="E99" s="81"/>
      <c r="F99" s="82"/>
    </row>
    <row r="100" spans="1:6" ht="45" customHeight="1">
      <c r="A100" s="28">
        <v>1</v>
      </c>
      <c r="B100" s="105" t="s">
        <v>248</v>
      </c>
      <c r="C100" s="105"/>
      <c r="D100" s="105"/>
      <c r="E100" s="105"/>
      <c r="F100" s="106"/>
    </row>
    <row r="101" spans="1:6" ht="60" customHeight="1">
      <c r="A101" s="28">
        <v>2</v>
      </c>
      <c r="B101" s="105" t="s">
        <v>249</v>
      </c>
      <c r="C101" s="105"/>
      <c r="D101" s="105"/>
      <c r="E101" s="105"/>
      <c r="F101" s="106"/>
    </row>
    <row r="102" spans="1:6" ht="45" customHeight="1">
      <c r="A102" s="28">
        <v>3</v>
      </c>
      <c r="B102" s="105" t="s">
        <v>250</v>
      </c>
      <c r="C102" s="105"/>
      <c r="D102" s="105"/>
      <c r="E102" s="105"/>
      <c r="F102" s="106"/>
    </row>
    <row r="103" spans="1:6" ht="75" customHeight="1">
      <c r="A103" s="28">
        <v>4</v>
      </c>
      <c r="B103" s="105" t="s">
        <v>251</v>
      </c>
      <c r="C103" s="105"/>
      <c r="D103" s="105"/>
      <c r="E103" s="105"/>
      <c r="F103" s="106"/>
    </row>
    <row r="104" spans="1:6" ht="120" customHeight="1">
      <c r="A104" s="28">
        <v>5</v>
      </c>
      <c r="B104" s="105" t="s">
        <v>252</v>
      </c>
      <c r="C104" s="105"/>
      <c r="D104" s="105"/>
      <c r="E104" s="105"/>
      <c r="F104" s="106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B100:F100"/>
    <mergeCell ref="B101:F101"/>
    <mergeCell ref="B102:F102"/>
    <mergeCell ref="B103:F103"/>
    <mergeCell ref="B104:F104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2020-10-05T08:47:09Z</dcterms:modified>
  <cp:category/>
  <cp:version/>
  <cp:contentType/>
  <cp:contentStatus/>
</cp:coreProperties>
</file>