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<sst xmlns="http://schemas.openxmlformats.org/spreadsheetml/2006/main" count="263" uniqueCount="206">
  <si>
    <t>Oprava volného bytu č. 4, Abramovova 16</t>
  </si>
  <si>
    <t>VZ č. 175/2020</t>
  </si>
  <si>
    <t>23.9.2020 07:56:43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</si>
  <si>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</si>
  <si>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</si>
  <si>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</si>
  <si>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</si>
  <si>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</si>
  <si>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</si>
  <si>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</si>
  <si>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</si>
  <si>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</si>
  <si>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</si>
  <si>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</si>
  <si>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</si>
  <si>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</si>
  <si>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</si>
  <si>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</si>
  <si>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Abramovova 1591/16</t>
  </si>
  <si>
    <t>Číslo bytu</t>
  </si>
  <si>
    <t>Velikost bytu</t>
  </si>
  <si>
    <t>3+1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</si>
  <si>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</si>
  <si>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</si>
  <si>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</si>
  <si>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</si>
  <si>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</si>
  <si>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</si>
  <si>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</si>
  <si>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</si>
  <si>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</si>
  <si>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</si>
  <si>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</si>
  <si>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</si>
  <si>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</si>
  <si>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</si>
  <si>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1+3</t>
  </si>
  <si>
    <t xml:space="preserve">2 x revize </t>
  </si>
  <si>
    <t>2.19</t>
  </si>
  <si>
    <t>generální oprava třífázové elektroinstalace bytu s rozvody ve vkládacích lištách, vč. el. příslušenství (např. domovní zvonek, ventilátory odsávání, infrazářič, osvětlení pod kuchyňskou linkou, aj.)</t>
  </si>
  <si>
    <t>3.5</t>
  </si>
  <si>
    <t>výměna pancéřové hadičky</t>
  </si>
  <si>
    <t>ks</t>
  </si>
  <si>
    <t>na WC</t>
  </si>
  <si>
    <t>3.6</t>
  </si>
  <si>
    <t>výměna rohového ventilu</t>
  </si>
  <si>
    <t>3.22</t>
  </si>
  <si>
    <t>výměna baterie dřezové stojánkové pákové</t>
  </si>
  <si>
    <t xml:space="preserve">v kuchyni, montáž na dřezovou desku </t>
  </si>
  <si>
    <t>3.34</t>
  </si>
  <si>
    <t>výměna pračkového ventilu</t>
  </si>
  <si>
    <t xml:space="preserve">v koupelně </t>
  </si>
  <si>
    <t>3.38</t>
  </si>
  <si>
    <t>výměna kuchyňské linky 180 cm</t>
  </si>
  <si>
    <t>Délka 180cm, tloušťka lamina min.18mm dekor dřevo, ve spodní části 4 x šuplík s kolejničkami, ABS hrany 2mm, zavírače zásuvek a dvířek s měkkým dorazem</t>
  </si>
  <si>
    <t>3.40</t>
  </si>
  <si>
    <t>výměna skříňky nad digestoří</t>
  </si>
  <si>
    <t xml:space="preserve">dle dekoru kuch. linky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</si>
  <si>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</si>
  <si>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</si>
  <si>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</si>
  <si>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</si>
  <si>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</t>
  </si>
  <si>
    <t>3.56</t>
  </si>
  <si>
    <t>výměna vnitřních dveří – plné 80 cm</t>
  </si>
  <si>
    <t>LO+DP</t>
  </si>
  <si>
    <t>3.60</t>
  </si>
  <si>
    <t>výměna vnitřních dveří – prosklené 2/3 sklo 80 cm</t>
  </si>
  <si>
    <t>KU</t>
  </si>
  <si>
    <t>3.77</t>
  </si>
  <si>
    <t>výměna přechodových lišt – délka 60 cm</t>
  </si>
  <si>
    <t>3.79</t>
  </si>
  <si>
    <t>výměna přechodových lišt – délka 80 cm</t>
  </si>
  <si>
    <t>kuchyň +LO+DP</t>
  </si>
  <si>
    <t>3.82</t>
  </si>
  <si>
    <t>výměna dveřního kování</t>
  </si>
  <si>
    <t>DP+LO+OP+WC
+KOU+KU</t>
  </si>
  <si>
    <t>3.83</t>
  </si>
  <si>
    <t>výměna zámku u dveří</t>
  </si>
  <si>
    <t>DP+LO+OP+WC
+KOU+KU+Vstupní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</si>
  <si>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</si>
  <si>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</si>
  <si>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</si>
  <si>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</si>
  <si>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KU cca 1,5 m</t>
  </si>
  <si>
    <t>3.109</t>
  </si>
  <si>
    <t>výměna elektrického sporáku vč. příslušenství</t>
  </si>
  <si>
    <t xml:space="preserve">v kuchyni </t>
  </si>
  <si>
    <t>3.115</t>
  </si>
  <si>
    <t>výměna dřezové desky dl. 180 cm, vč. ukončovacích lišt</t>
  </si>
  <si>
    <t>tl. 28mm, včetně hliníkové hrany u sporáku</t>
  </si>
  <si>
    <t>3.123</t>
  </si>
  <si>
    <t>demontáž a zpětná montáž zařizovacích předmětů, viz poznámka</t>
  </si>
  <si>
    <t>soubor</t>
  </si>
  <si>
    <t xml:space="preserve">digestoř v kuchyni </t>
  </si>
  <si>
    <t>3.136</t>
  </si>
  <si>
    <t>výměna vnitřních dveří – dvoukřídlové - šířky nad 125 cm, viz poznámka</t>
  </si>
  <si>
    <t>OP - prosklené cca 145x 200 cm</t>
  </si>
  <si>
    <t>3.138</t>
  </si>
  <si>
    <t>výměna zárubně ocelové pro dveře dvoukřídlové – šířky nad 125 cm, viz poznámka</t>
  </si>
  <si>
    <t>OP - cca 145x 200 cm</t>
  </si>
  <si>
    <t>4.9</t>
  </si>
  <si>
    <t>odstranění plovoucí podlahy</t>
  </si>
  <si>
    <t>m2</t>
  </si>
  <si>
    <t>OP+LO+DP tl. 90 mm (vysokotlaký laminát W3 - 8mm, podložka PERGO 4mm, podlahový prvek FERMACEL 2x10mm+10mm minerál. vlna, Pe folie, Styrodur 3035 C2 s polodrážkou 30mm,podsyp FERMACEL 18mm)</t>
  </si>
  <si>
    <t>4.14</t>
  </si>
  <si>
    <t>položení plovoucí podlahy</t>
  </si>
  <si>
    <t>4.17</t>
  </si>
  <si>
    <t>výměna okrajových lišt plovoucí podlahy</t>
  </si>
  <si>
    <t>m</t>
  </si>
  <si>
    <t>OP+LO+DP</t>
  </si>
  <si>
    <t>4.18</t>
  </si>
  <si>
    <t>výměna přechodové lišty atyp, viz poznámka</t>
  </si>
  <si>
    <t>bm</t>
  </si>
  <si>
    <t xml:space="preserve"> OP - cca 145 cm</t>
  </si>
  <si>
    <t>5.4</t>
  </si>
  <si>
    <t>škrábání stěn,stropů</t>
  </si>
  <si>
    <t>PŘ+KU+KOU+OP+LO+DP</t>
  </si>
  <si>
    <t>5.6</t>
  </si>
  <si>
    <t>malba dvojnásobná bílá</t>
  </si>
  <si>
    <t>5.14</t>
  </si>
  <si>
    <t>přetmelení spojů, viz poznámka</t>
  </si>
  <si>
    <t>KU+KOU+OP+LO+DP kolem oken, balkónových dveří a parapetů z vnitřní strany</t>
  </si>
  <si>
    <t>5.17</t>
  </si>
  <si>
    <t>silikonování spár, viz poznámka</t>
  </si>
  <si>
    <t>KOU - kolem vany a umyvadla</t>
  </si>
  <si>
    <t>6.6</t>
  </si>
  <si>
    <t>přespárování keramického obkladu</t>
  </si>
  <si>
    <t>KOU+KU</t>
  </si>
  <si>
    <t>6.7</t>
  </si>
  <si>
    <t>úprava podkladu pod obklad , včetně hydroizolace, viz poznámka</t>
  </si>
  <si>
    <t xml:space="preserve">v kuchyni u kuch. linky a sporáku </t>
  </si>
  <si>
    <t>6.8</t>
  </si>
  <si>
    <t>vybourání keramického obkladu</t>
  </si>
  <si>
    <t xml:space="preserve">v kuchyni u kuch linky a sporáku </t>
  </si>
  <si>
    <t>6.9</t>
  </si>
  <si>
    <t>provedení keramického obkladu</t>
  </si>
  <si>
    <t xml:space="preserve">v kuchyni u kuchyňské linky a u sporáku až k zemi </t>
  </si>
  <si>
    <t>6.12</t>
  </si>
  <si>
    <t>přespárování dlažby</t>
  </si>
  <si>
    <t>KOU+KU+PŘ</t>
  </si>
  <si>
    <t>7.11</t>
  </si>
  <si>
    <t>nátěr radiátorů</t>
  </si>
  <si>
    <t>7.12</t>
  </si>
  <si>
    <t>nátěr rozvodů ÚT</t>
  </si>
  <si>
    <t>celý byt</t>
  </si>
  <si>
    <t>7.14</t>
  </si>
  <si>
    <t>nátěr zárubní – šířka 60 cm</t>
  </si>
  <si>
    <t>KOU+WC = bílý</t>
  </si>
  <si>
    <t>7.16</t>
  </si>
  <si>
    <t>nátěr zárubní – šířka 80 cm</t>
  </si>
  <si>
    <t>KU+DP+LO+vstupní = bílý</t>
  </si>
  <si>
    <t>7.19</t>
  </si>
  <si>
    <t>nátěr parapetních desek vnějších</t>
  </si>
  <si>
    <t>OP- francouzské okno</t>
  </si>
  <si>
    <t>7.20</t>
  </si>
  <si>
    <t>nátěr zábradlí</t>
  </si>
  <si>
    <t xml:space="preserve">OP - francouzské okno </t>
  </si>
  <si>
    <t>7.21</t>
  </si>
  <si>
    <t>nátěr zárubní – šířka 125 cm</t>
  </si>
  <si>
    <t>OP cca 145x 200 cm</t>
  </si>
  <si>
    <t>8.24</t>
  </si>
  <si>
    <t>kontrola a případná oprava (výměna) odpadů</t>
  </si>
  <si>
    <t>WC+2xKOU+KU</t>
  </si>
  <si>
    <t>9.1</t>
  </si>
  <si>
    <t>opravy a seřízení plastových oken, viz poznámka</t>
  </si>
  <si>
    <t>celý byt včetně balkón. dveří</t>
  </si>
  <si>
    <t>9.3</t>
  </si>
  <si>
    <t>oprava poštovní schránky, viz poznámka</t>
  </si>
  <si>
    <t>9.5</t>
  </si>
  <si>
    <t>výměna zámku poštovní schránky</t>
  </si>
  <si>
    <t>9.7</t>
  </si>
  <si>
    <t>výměna petlice sklepního boxu</t>
  </si>
  <si>
    <t>9.14</t>
  </si>
  <si>
    <t>výroba klíčů pro zámkovou vložku</t>
  </si>
  <si>
    <t xml:space="preserve">2 ks mříž do sklepa a 1 ks klíč od domu 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</si>
  <si>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</si>
  <si>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</si>
  <si>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</si>
  <si>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</si>
  <si>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</si>
  <si>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</si>
  <si>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</si>
  <si>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OP+DP+LO - lustr, háčky, satelit na balkóně a sušák na prádlo</t>
  </si>
  <si>
    <t>11.13</t>
  </si>
  <si>
    <t>vyčištění WC mísy</t>
  </si>
  <si>
    <t>11.14</t>
  </si>
  <si>
    <t>vyčištění vany</t>
  </si>
  <si>
    <t>11.17</t>
  </si>
  <si>
    <t>vyčištění odsavače par</t>
  </si>
  <si>
    <t>11.28</t>
  </si>
  <si>
    <t>umytí oken plastových, včetně rámu a parapetu, viz poznámka</t>
  </si>
  <si>
    <t>KU+DP+LO+KOU+OP(balkón. dveře) z obou stran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</si>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</sst>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F84" sqref="F8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894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8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/>
      <c r="G25" s="19">
        <f t="shared" si="0"/>
        <v>0</v>
      </c>
      <c r="H25" s="37"/>
      <c r="J25" s="1">
        <v>38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46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43</v>
      </c>
      <c r="J27" s="1">
        <v>47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63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51</v>
      </c>
      <c r="J29" s="1">
        <v>75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79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81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2</v>
      </c>
      <c r="F33" s="38"/>
      <c r="G33" s="19">
        <f t="shared" si="0"/>
        <v>0</v>
      </c>
      <c r="H33" s="37" t="s">
        <v>62</v>
      </c>
      <c r="J33" s="1">
        <v>95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42</v>
      </c>
      <c r="E34" s="19">
        <v>2</v>
      </c>
      <c r="F34" s="38"/>
      <c r="G34" s="19">
        <f t="shared" si="0"/>
        <v>0</v>
      </c>
      <c r="H34" s="37" t="s">
        <v>65</v>
      </c>
      <c r="J34" s="1">
        <v>97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42</v>
      </c>
      <c r="E36" s="19">
        <v>2</v>
      </c>
      <c r="F36" s="38"/>
      <c r="G36" s="19">
        <f t="shared" si="0"/>
        <v>0</v>
      </c>
      <c r="H36" s="37" t="s">
        <v>62</v>
      </c>
      <c r="J36" s="1">
        <v>118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42</v>
      </c>
      <c r="E37" s="19">
        <v>3</v>
      </c>
      <c r="F37" s="38"/>
      <c r="G37" s="19">
        <f t="shared" si="0"/>
        <v>0</v>
      </c>
      <c r="H37" s="37" t="s">
        <v>73</v>
      </c>
      <c r="J37" s="1">
        <v>120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42</v>
      </c>
      <c r="E38" s="19">
        <v>6</v>
      </c>
      <c r="F38" s="38"/>
      <c r="G38" s="19">
        <f t="shared" si="0"/>
        <v>0</v>
      </c>
      <c r="H38" s="37" t="s">
        <v>76</v>
      </c>
      <c r="J38" s="1">
        <v>123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42</v>
      </c>
      <c r="E39" s="19">
        <v>7</v>
      </c>
      <c r="F39" s="38"/>
      <c r="G39" s="19">
        <f t="shared" si="0"/>
        <v>0</v>
      </c>
      <c r="H39" s="37" t="s">
        <v>79</v>
      </c>
      <c r="J39" s="1">
        <v>124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42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84</v>
      </c>
      <c r="J41" s="1">
        <v>147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87</v>
      </c>
      <c r="J42" s="1">
        <v>295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90</v>
      </c>
      <c r="J43" s="1">
        <v>301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93</v>
      </c>
      <c r="E44" s="19">
        <v>1</v>
      </c>
      <c r="F44" s="38"/>
      <c r="G44" s="19">
        <f t="shared" si="0"/>
        <v>0</v>
      </c>
      <c r="H44" s="37" t="s">
        <v>94</v>
      </c>
      <c r="J44" s="1">
        <v>315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97</v>
      </c>
      <c r="J45" s="1">
        <v>340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100</v>
      </c>
      <c r="J46" s="1">
        <v>342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103</v>
      </c>
      <c r="E47" s="19">
        <v>40</v>
      </c>
      <c r="F47" s="38"/>
      <c r="G47" s="19">
        <f t="shared" si="0"/>
        <v>0</v>
      </c>
      <c r="H47" s="37" t="s">
        <v>104</v>
      </c>
      <c r="J47" s="1">
        <v>156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103</v>
      </c>
      <c r="E48" s="19">
        <v>40</v>
      </c>
      <c r="F48" s="38"/>
      <c r="G48" s="19">
        <f t="shared" si="0"/>
        <v>0</v>
      </c>
      <c r="H48" s="37" t="s">
        <v>104</v>
      </c>
      <c r="J48" s="1">
        <v>161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109</v>
      </c>
      <c r="E49" s="19">
        <v>44</v>
      </c>
      <c r="F49" s="38"/>
      <c r="G49" s="19">
        <f t="shared" si="0"/>
        <v>0</v>
      </c>
      <c r="H49" s="37" t="s">
        <v>110</v>
      </c>
      <c r="J49" s="1">
        <v>370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113</v>
      </c>
      <c r="E50" s="19">
        <v>1</v>
      </c>
      <c r="F50" s="38"/>
      <c r="G50" s="19">
        <f t="shared" si="0"/>
        <v>0</v>
      </c>
      <c r="H50" s="37" t="s">
        <v>114</v>
      </c>
      <c r="J50" s="1">
        <v>376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103</v>
      </c>
      <c r="E51" s="19">
        <v>245</v>
      </c>
      <c r="F51" s="38"/>
      <c r="G51" s="19">
        <f t="shared" si="0"/>
        <v>0</v>
      </c>
      <c r="H51" s="37" t="s">
        <v>117</v>
      </c>
      <c r="J51" s="1">
        <v>165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103</v>
      </c>
      <c r="E52" s="19">
        <v>245</v>
      </c>
      <c r="F52" s="38"/>
      <c r="G52" s="19">
        <f t="shared" si="0"/>
        <v>0</v>
      </c>
      <c r="H52" s="37" t="s">
        <v>117</v>
      </c>
      <c r="J52" s="1">
        <v>167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113</v>
      </c>
      <c r="E53" s="19">
        <v>33</v>
      </c>
      <c r="F53" s="38"/>
      <c r="G53" s="19">
        <f t="shared" si="0"/>
        <v>0</v>
      </c>
      <c r="H53" s="37" t="s">
        <v>122</v>
      </c>
      <c r="J53" s="1">
        <v>364</v>
      </c>
    </row>
    <row r="54" spans="1:10" ht="29.25" customHeight="1">
      <c r="A54" s="16">
        <v>31</v>
      </c>
      <c r="B54" s="17" t="s">
        <v>123</v>
      </c>
      <c r="C54" s="36" t="s">
        <v>124</v>
      </c>
      <c r="D54" s="18" t="s">
        <v>113</v>
      </c>
      <c r="E54" s="19">
        <v>6</v>
      </c>
      <c r="F54" s="38"/>
      <c r="G54" s="19">
        <f t="shared" si="0"/>
        <v>0</v>
      </c>
      <c r="H54" s="37" t="s">
        <v>125</v>
      </c>
      <c r="J54" s="1">
        <v>416</v>
      </c>
    </row>
    <row r="55" spans="1:10" ht="29.25" customHeight="1">
      <c r="A55" s="16">
        <v>32</v>
      </c>
      <c r="B55" s="17" t="s">
        <v>126</v>
      </c>
      <c r="C55" s="36" t="s">
        <v>127</v>
      </c>
      <c r="D55" s="18" t="s">
        <v>103</v>
      </c>
      <c r="E55" s="19">
        <v>21</v>
      </c>
      <c r="F55" s="38"/>
      <c r="G55" s="19">
        <f t="shared" si="0"/>
        <v>0</v>
      </c>
      <c r="H55" s="37" t="s">
        <v>128</v>
      </c>
      <c r="J55" s="1">
        <v>174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103</v>
      </c>
      <c r="E56" s="19">
        <v>5</v>
      </c>
      <c r="F56" s="38"/>
      <c r="G56" s="19">
        <f aca="true" t="shared" si="1" ref="G56:G80">ROUND(E56*F56,2)</f>
        <v>0</v>
      </c>
      <c r="H56" s="37" t="s">
        <v>131</v>
      </c>
      <c r="J56" s="1">
        <v>175</v>
      </c>
    </row>
    <row r="57" spans="1:10" ht="29.25" customHeight="1">
      <c r="A57" s="16">
        <v>34</v>
      </c>
      <c r="B57" s="17" t="s">
        <v>132</v>
      </c>
      <c r="C57" s="36" t="s">
        <v>133</v>
      </c>
      <c r="D57" s="18" t="s">
        <v>103</v>
      </c>
      <c r="E57" s="19">
        <v>5</v>
      </c>
      <c r="F57" s="38"/>
      <c r="G57" s="19">
        <f t="shared" si="1"/>
        <v>0</v>
      </c>
      <c r="H57" s="37" t="s">
        <v>134</v>
      </c>
      <c r="J57" s="1">
        <v>176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103</v>
      </c>
      <c r="E58" s="19">
        <v>5</v>
      </c>
      <c r="F58" s="38"/>
      <c r="G58" s="19">
        <f t="shared" si="1"/>
        <v>0</v>
      </c>
      <c r="H58" s="37" t="s">
        <v>137</v>
      </c>
      <c r="J58" s="1">
        <v>177</v>
      </c>
    </row>
    <row r="59" spans="1:10" ht="29.25" customHeight="1">
      <c r="A59" s="16">
        <v>36</v>
      </c>
      <c r="B59" s="17" t="s">
        <v>138</v>
      </c>
      <c r="C59" s="36" t="s">
        <v>139</v>
      </c>
      <c r="D59" s="18" t="s">
        <v>103</v>
      </c>
      <c r="E59" s="19">
        <v>23</v>
      </c>
      <c r="F59" s="38"/>
      <c r="G59" s="19">
        <f t="shared" si="1"/>
        <v>0</v>
      </c>
      <c r="H59" s="37" t="s">
        <v>140</v>
      </c>
      <c r="J59" s="1">
        <v>180</v>
      </c>
    </row>
    <row r="60" spans="1:10" ht="29.25" customHeight="1">
      <c r="A60" s="16">
        <v>37</v>
      </c>
      <c r="B60" s="17" t="s">
        <v>141</v>
      </c>
      <c r="C60" s="36" t="s">
        <v>142</v>
      </c>
      <c r="D60" s="18" t="s">
        <v>42</v>
      </c>
      <c r="E60" s="19">
        <v>6</v>
      </c>
      <c r="F60" s="38"/>
      <c r="G60" s="19">
        <f t="shared" si="1"/>
        <v>0</v>
      </c>
      <c r="H60" s="37" t="s">
        <v>117</v>
      </c>
      <c r="J60" s="1">
        <v>204</v>
      </c>
    </row>
    <row r="61" spans="1:10" ht="29.25" customHeight="1">
      <c r="A61" s="16">
        <v>38</v>
      </c>
      <c r="B61" s="17" t="s">
        <v>143</v>
      </c>
      <c r="C61" s="36" t="s">
        <v>144</v>
      </c>
      <c r="D61" s="18" t="s">
        <v>93</v>
      </c>
      <c r="E61" s="19">
        <v>1</v>
      </c>
      <c r="F61" s="38"/>
      <c r="G61" s="19">
        <f t="shared" si="1"/>
        <v>0</v>
      </c>
      <c r="H61" s="37" t="s">
        <v>145</v>
      </c>
      <c r="J61" s="1">
        <v>205</v>
      </c>
    </row>
    <row r="62" spans="1:10" ht="29.25" customHeight="1">
      <c r="A62" s="16">
        <v>39</v>
      </c>
      <c r="B62" s="17" t="s">
        <v>146</v>
      </c>
      <c r="C62" s="36" t="s">
        <v>147</v>
      </c>
      <c r="D62" s="18" t="s">
        <v>42</v>
      </c>
      <c r="E62" s="19">
        <v>2</v>
      </c>
      <c r="F62" s="38"/>
      <c r="G62" s="19">
        <f t="shared" si="1"/>
        <v>0</v>
      </c>
      <c r="H62" s="37" t="s">
        <v>148</v>
      </c>
      <c r="J62" s="1">
        <v>207</v>
      </c>
    </row>
    <row r="63" spans="1:10" ht="29.25" customHeight="1">
      <c r="A63" s="16">
        <v>40</v>
      </c>
      <c r="B63" s="17" t="s">
        <v>149</v>
      </c>
      <c r="C63" s="36" t="s">
        <v>150</v>
      </c>
      <c r="D63" s="18" t="s">
        <v>42</v>
      </c>
      <c r="E63" s="19">
        <v>4</v>
      </c>
      <c r="F63" s="38"/>
      <c r="G63" s="19">
        <f t="shared" si="1"/>
        <v>0</v>
      </c>
      <c r="H63" s="37" t="s">
        <v>151</v>
      </c>
      <c r="J63" s="1">
        <v>209</v>
      </c>
    </row>
    <row r="64" spans="1:10" ht="29.25" customHeight="1">
      <c r="A64" s="16">
        <v>41</v>
      </c>
      <c r="B64" s="17" t="s">
        <v>152</v>
      </c>
      <c r="C64" s="36" t="s">
        <v>153</v>
      </c>
      <c r="D64" s="18" t="s">
        <v>103</v>
      </c>
      <c r="E64" s="19">
        <v>1</v>
      </c>
      <c r="F64" s="38"/>
      <c r="G64" s="19">
        <f t="shared" si="1"/>
        <v>0</v>
      </c>
      <c r="H64" s="37" t="s">
        <v>154</v>
      </c>
      <c r="J64" s="1">
        <v>212</v>
      </c>
    </row>
    <row r="65" spans="1:10" ht="29.25" customHeight="1">
      <c r="A65" s="16">
        <v>42</v>
      </c>
      <c r="B65" s="17" t="s">
        <v>155</v>
      </c>
      <c r="C65" s="36" t="s">
        <v>156</v>
      </c>
      <c r="D65" s="18" t="s">
        <v>103</v>
      </c>
      <c r="E65" s="19">
        <v>2</v>
      </c>
      <c r="F65" s="38"/>
      <c r="G65" s="19">
        <f t="shared" si="1"/>
        <v>0</v>
      </c>
      <c r="H65" s="37" t="s">
        <v>157</v>
      </c>
      <c r="J65" s="1">
        <v>213</v>
      </c>
    </row>
    <row r="66" spans="1:10" ht="29.25" customHeight="1">
      <c r="A66" s="16">
        <v>43</v>
      </c>
      <c r="B66" s="17" t="s">
        <v>158</v>
      </c>
      <c r="C66" s="36" t="s">
        <v>159</v>
      </c>
      <c r="D66" s="18" t="s">
        <v>42</v>
      </c>
      <c r="E66" s="19">
        <v>1</v>
      </c>
      <c r="F66" s="38"/>
      <c r="G66" s="19">
        <f t="shared" si="1"/>
        <v>0</v>
      </c>
      <c r="H66" s="37" t="s">
        <v>160</v>
      </c>
      <c r="J66" s="1">
        <v>343</v>
      </c>
    </row>
    <row r="67" spans="1:10" ht="29.25" customHeight="1">
      <c r="A67" s="16">
        <v>44</v>
      </c>
      <c r="B67" s="17" t="s">
        <v>161</v>
      </c>
      <c r="C67" s="36" t="s">
        <v>162</v>
      </c>
      <c r="D67" s="18" t="s">
        <v>93</v>
      </c>
      <c r="E67" s="19">
        <v>1</v>
      </c>
      <c r="F67" s="38"/>
      <c r="G67" s="19">
        <f t="shared" si="1"/>
        <v>0</v>
      </c>
      <c r="H67" s="37" t="s">
        <v>163</v>
      </c>
      <c r="J67" s="1">
        <v>329</v>
      </c>
    </row>
    <row r="68" spans="1:10" ht="29.25" customHeight="1">
      <c r="A68" s="16">
        <v>45</v>
      </c>
      <c r="B68" s="17" t="s">
        <v>164</v>
      </c>
      <c r="C68" s="36" t="s">
        <v>165</v>
      </c>
      <c r="D68" s="18" t="s">
        <v>42</v>
      </c>
      <c r="E68" s="19">
        <v>9</v>
      </c>
      <c r="F68" s="38"/>
      <c r="G68" s="19">
        <f t="shared" si="1"/>
        <v>0</v>
      </c>
      <c r="H68" s="37" t="s">
        <v>166</v>
      </c>
      <c r="J68" s="1">
        <v>237</v>
      </c>
    </row>
    <row r="69" spans="1:10" ht="29.25" customHeight="1">
      <c r="A69" s="16">
        <v>46</v>
      </c>
      <c r="B69" s="17" t="s">
        <v>167</v>
      </c>
      <c r="C69" s="36" t="s">
        <v>168</v>
      </c>
      <c r="D69" s="18" t="s">
        <v>42</v>
      </c>
      <c r="E69" s="19">
        <v>1</v>
      </c>
      <c r="F69" s="38"/>
      <c r="G69" s="19">
        <f t="shared" si="1"/>
        <v>0</v>
      </c>
      <c r="H69" s="37"/>
      <c r="J69" s="1">
        <v>239</v>
      </c>
    </row>
    <row r="70" spans="1:10" ht="29.25" customHeight="1">
      <c r="A70" s="16">
        <v>47</v>
      </c>
      <c r="B70" s="17" t="s">
        <v>169</v>
      </c>
      <c r="C70" s="36" t="s">
        <v>170</v>
      </c>
      <c r="D70" s="18" t="s">
        <v>42</v>
      </c>
      <c r="E70" s="19">
        <v>1</v>
      </c>
      <c r="F70" s="38"/>
      <c r="G70" s="19">
        <f t="shared" si="1"/>
        <v>0</v>
      </c>
      <c r="H70" s="37"/>
      <c r="J70" s="1">
        <v>241</v>
      </c>
    </row>
    <row r="71" spans="1:10" ht="29.25" customHeight="1">
      <c r="A71" s="16">
        <v>48</v>
      </c>
      <c r="B71" s="17" t="s">
        <v>171</v>
      </c>
      <c r="C71" s="36" t="s">
        <v>172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243</v>
      </c>
    </row>
    <row r="72" spans="1:10" ht="29.25" customHeight="1">
      <c r="A72" s="16">
        <v>49</v>
      </c>
      <c r="B72" s="17" t="s">
        <v>173</v>
      </c>
      <c r="C72" s="36" t="s">
        <v>174</v>
      </c>
      <c r="D72" s="18" t="s">
        <v>42</v>
      </c>
      <c r="E72" s="19">
        <v>3</v>
      </c>
      <c r="F72" s="38"/>
      <c r="G72" s="19">
        <f t="shared" si="1"/>
        <v>0</v>
      </c>
      <c r="H72" s="37" t="s">
        <v>175</v>
      </c>
      <c r="J72" s="1">
        <v>250</v>
      </c>
    </row>
    <row r="73" spans="1:10" ht="29.25" customHeight="1">
      <c r="A73" s="16">
        <v>50</v>
      </c>
      <c r="B73" s="17" t="s">
        <v>176</v>
      </c>
      <c r="C73" s="36" t="s">
        <v>177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178</v>
      </c>
      <c r="J73" s="1">
        <v>252</v>
      </c>
    </row>
    <row r="74" spans="1:10" ht="29.25" customHeight="1">
      <c r="A74" s="16">
        <v>51</v>
      </c>
      <c r="B74" s="17" t="s">
        <v>179</v>
      </c>
      <c r="C74" s="36" t="s">
        <v>180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178</v>
      </c>
      <c r="J74" s="1">
        <v>253</v>
      </c>
    </row>
    <row r="75" spans="1:10" ht="29.25" customHeight="1">
      <c r="A75" s="16">
        <v>52</v>
      </c>
      <c r="B75" s="17" t="s">
        <v>181</v>
      </c>
      <c r="C75" s="36" t="s">
        <v>182</v>
      </c>
      <c r="D75" s="18" t="s">
        <v>93</v>
      </c>
      <c r="E75" s="19">
        <v>1</v>
      </c>
      <c r="F75" s="38"/>
      <c r="G75" s="19">
        <f t="shared" si="1"/>
        <v>0</v>
      </c>
      <c r="H75" s="37" t="s">
        <v>183</v>
      </c>
      <c r="J75" s="1">
        <v>303</v>
      </c>
    </row>
    <row r="76" spans="1:10" ht="29.25" customHeight="1">
      <c r="A76" s="16">
        <v>53</v>
      </c>
      <c r="B76" s="17" t="s">
        <v>184</v>
      </c>
      <c r="C76" s="36" t="s">
        <v>185</v>
      </c>
      <c r="D76" s="18" t="s">
        <v>42</v>
      </c>
      <c r="E76" s="19">
        <v>1</v>
      </c>
      <c r="F76" s="38"/>
      <c r="G76" s="19">
        <f t="shared" si="1"/>
        <v>0</v>
      </c>
      <c r="H76" s="37"/>
      <c r="J76" s="1">
        <v>275</v>
      </c>
    </row>
    <row r="77" spans="1:10" ht="29.25" customHeight="1">
      <c r="A77" s="16">
        <v>54</v>
      </c>
      <c r="B77" s="17" t="s">
        <v>186</v>
      </c>
      <c r="C77" s="36" t="s">
        <v>187</v>
      </c>
      <c r="D77" s="18" t="s">
        <v>42</v>
      </c>
      <c r="E77" s="19">
        <v>1</v>
      </c>
      <c r="F77" s="38"/>
      <c r="G77" s="19">
        <f t="shared" si="1"/>
        <v>0</v>
      </c>
      <c r="H77" s="37"/>
      <c r="J77" s="1">
        <v>276</v>
      </c>
    </row>
    <row r="78" spans="1:10" ht="29.25" customHeight="1">
      <c r="A78" s="16">
        <v>55</v>
      </c>
      <c r="B78" s="17" t="s">
        <v>188</v>
      </c>
      <c r="C78" s="36" t="s">
        <v>189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279</v>
      </c>
    </row>
    <row r="79" spans="1:10" ht="29.25" customHeight="1">
      <c r="A79" s="16">
        <v>56</v>
      </c>
      <c r="B79" s="17" t="s">
        <v>190</v>
      </c>
      <c r="C79" s="36" t="s">
        <v>191</v>
      </c>
      <c r="D79" s="18" t="s">
        <v>103</v>
      </c>
      <c r="E79" s="19">
        <v>22</v>
      </c>
      <c r="F79" s="38"/>
      <c r="G79" s="19">
        <f t="shared" si="1"/>
        <v>0</v>
      </c>
      <c r="H79" s="37" t="s">
        <v>192</v>
      </c>
      <c r="J79" s="1">
        <v>290</v>
      </c>
    </row>
    <row r="80" spans="1:10" ht="29.25" customHeight="1">
      <c r="A80" s="16">
        <v>57</v>
      </c>
      <c r="B80" s="17" t="s">
        <v>193</v>
      </c>
      <c r="C80" s="36" t="s">
        <v>194</v>
      </c>
      <c r="D80" s="18" t="s">
        <v>36</v>
      </c>
      <c r="E80" s="19">
        <v>1</v>
      </c>
      <c r="F80" s="38"/>
      <c r="G80" s="19">
        <f t="shared" si="1"/>
        <v>0</v>
      </c>
      <c r="H80" s="37"/>
      <c r="J80" s="1">
        <v>309</v>
      </c>
    </row>
    <row r="81" spans="1:8" ht="27" customHeight="1">
      <c r="A81" s="44" t="s">
        <v>195</v>
      </c>
      <c r="B81" s="45"/>
      <c r="C81" s="45"/>
      <c r="D81" s="45"/>
      <c r="E81" s="45"/>
      <c r="F81" s="45"/>
      <c r="G81" s="15">
        <f>SUM(G24:G80)</f>
        <v>0</v>
      </c>
      <c r="H81" s="26"/>
    </row>
    <row r="82" spans="1:8" s="29" customFormat="1" ht="27" customHeight="1">
      <c r="A82" s="68" t="s">
        <v>196</v>
      </c>
      <c r="B82" s="68"/>
      <c r="C82" s="68"/>
      <c r="D82" s="68"/>
      <c r="E82" s="68"/>
      <c r="F82" s="68"/>
      <c r="G82" s="68"/>
      <c r="H82" s="68"/>
    </row>
    <row r="83" spans="1:8" ht="27" customHeight="1">
      <c r="A83" s="67" t="s">
        <v>197</v>
      </c>
      <c r="B83" s="67"/>
      <c r="C83" s="67"/>
      <c r="D83" s="67"/>
      <c r="E83" s="67"/>
      <c r="F83" s="67"/>
      <c r="G83" s="67"/>
      <c r="H83" s="67"/>
    </row>
    <row r="84" spans="1:8" ht="35.1" customHeight="1">
      <c r="A84" s="32" t="s">
        <v>198</v>
      </c>
      <c r="B84" s="33"/>
      <c r="C84" s="33"/>
      <c r="D84" s="33"/>
      <c r="E84" s="34"/>
      <c r="F84" s="39"/>
      <c r="G84" s="31" t="s">
        <v>199</v>
      </c>
      <c r="H84" s="30"/>
    </row>
    <row r="85" spans="1:6" ht="15.75" customHeight="1">
      <c r="A85" s="27"/>
      <c r="B85" s="42" t="s">
        <v>200</v>
      </c>
      <c r="C85" s="42"/>
      <c r="D85" s="42"/>
      <c r="E85" s="42"/>
      <c r="F85" s="43"/>
    </row>
    <row r="86" spans="1:6" ht="45" customHeight="1">
      <c r="A86" s="28">
        <v>1</v>
      </c>
      <c r="B86" s="40" t="s">
        <v>201</v>
      </c>
      <c r="C86" s="40"/>
      <c r="D86" s="40"/>
      <c r="E86" s="40"/>
      <c r="F86" s="41"/>
    </row>
    <row r="87" spans="1:6" ht="60" customHeight="1">
      <c r="A87" s="28">
        <v>2</v>
      </c>
      <c r="B87" s="40" t="s">
        <v>202</v>
      </c>
      <c r="C87" s="40"/>
      <c r="D87" s="40"/>
      <c r="E87" s="40"/>
      <c r="F87" s="41"/>
    </row>
    <row r="88" spans="1:6" ht="45" customHeight="1">
      <c r="A88" s="28">
        <v>3</v>
      </c>
      <c r="B88" s="40" t="s">
        <v>203</v>
      </c>
      <c r="C88" s="40"/>
      <c r="D88" s="40"/>
      <c r="E88" s="40"/>
      <c r="F88" s="41"/>
    </row>
    <row r="89" spans="1:6" ht="75" customHeight="1">
      <c r="A89" s="28">
        <v>4</v>
      </c>
      <c r="B89" s="40" t="s">
        <v>204</v>
      </c>
      <c r="C89" s="40"/>
      <c r="D89" s="40"/>
      <c r="E89" s="40"/>
      <c r="F89" s="41"/>
    </row>
    <row r="90" spans="1:6" ht="120" customHeight="1">
      <c r="A90" s="28">
        <v>5</v>
      </c>
      <c r="B90" s="40" t="s">
        <v>205</v>
      </c>
      <c r="C90" s="40"/>
      <c r="D90" s="40"/>
      <c r="E90" s="40"/>
      <c r="F90" s="41"/>
    </row>
    <row r="91" spans="1:6" ht="15">
      <c r="A91" s="10"/>
      <c r="B91" s="35"/>
      <c r="C91" s="35"/>
      <c r="D91" s="35"/>
      <c r="E91" s="35"/>
      <c r="F91" s="35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5:F85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6:F86"/>
    <mergeCell ref="B87:F87"/>
    <mergeCell ref="B88:F88"/>
    <mergeCell ref="B89:F89"/>
    <mergeCell ref="B90:F9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2020-10-06T10:36:55Z</dcterms:modified>
  <cp:category/>
  <cp:version/>
  <cp:contentType/>
  <cp:contentStatus/>
</cp:coreProperties>
</file>