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<sst xmlns="http://schemas.openxmlformats.org/spreadsheetml/2006/main" count="239" uniqueCount="187">
  <si>
    <t>Oprava volného bytu č. 42, ul. Horymírova 14/2949</t>
  </si>
  <si>
    <t>VZ č. 186/2020</t>
  </si>
  <si>
    <t>6.10.2020 12:52:22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</si>
  <si>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</si>
  <si>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</si>
  <si>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</si>
  <si>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</si>
  <si>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</si>
  <si>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</si>
  <si>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</si>
  <si>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</si>
  <si>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</si>
  <si>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</si>
  <si>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</si>
  <si>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</si>
  <si>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</si>
  <si>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</si>
  <si>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</si>
  <si>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</si>
  <si>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</si>
  <si>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</si>
  <si>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</si>
  <si>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</si>
  <si>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</si>
  <si>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</si>
  <si>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</si>
  <si>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</si>
  <si>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</si>
  <si>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</si>
  <si>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</si>
  <si>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</si>
  <si>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</si>
  <si>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</si>
  <si>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</si>
  <si>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</si>
  <si>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</si>
  <si>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</si>
  <si>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</si>
  <si>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</si>
  <si>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</si>
  <si>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</si>
  <si>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</si>
  <si>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</si>
  <si>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</si>
  <si>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 dle ČSN, použít široké krycí lišty el. instalace u podlahy (zakrýt obvod. podlahovou  PVC lištou) od vypínače ke světlům bude zasekán</t>
  </si>
  <si>
    <t>3.22</t>
  </si>
  <si>
    <t>výměna baterie dřezové stojánkové pákové</t>
  </si>
  <si>
    <t>3.33</t>
  </si>
  <si>
    <t>výměna dřezu nerez včetně příslušenství</t>
  </si>
  <si>
    <t>KU sifon s napojením pro myčku</t>
  </si>
  <si>
    <t>3.37</t>
  </si>
  <si>
    <t>výměna kuchyňské linky 150 cm</t>
  </si>
  <si>
    <t>dekor dřeva, tl. lamina min. 18 mm, dekor dřeva,ve spodním díle 4 x šuplíky s kolejničkami, ABS hrany min. 2mm, zavírače zásuvek s měkkým dorazem, spodní skřínky osadit na nožkách s krycí lištou</t>
  </si>
  <si>
    <t>3.40</t>
  </si>
  <si>
    <t>výměna skříňky nad digestoří</t>
  </si>
  <si>
    <t>s panty s tlumením na ramínku, tl.lamina min. 18 mm, dekor kuch.linky</t>
  </si>
  <si>
    <t>3.41</t>
  </si>
  <si>
    <t>výměna digestoře klasické s vnitřním recirkulačním odtahem</t>
  </si>
  <si>
    <t>3.49</t>
  </si>
  <si>
    <t>výměna spižní skříně včetně polic</t>
  </si>
  <si>
    <t>dekor KL,  tl. lamina min. 18 mm,ABS hrany min. 2 mm,  rozměry v. 2,58 x hl. 0,6 x š. 0,6 m</t>
  </si>
  <si>
    <t>3.52</t>
  </si>
  <si>
    <t>výměna vstupních vchodových protipožárních dveří 80 cm, tř. EI 30, DP3, dekor dřevo včetně kukátka</t>
  </si>
  <si>
    <t>80 L plné, vč. označení dveří číslem bytu</t>
  </si>
  <si>
    <t>3.56</t>
  </si>
  <si>
    <t>výměna vnitřních dveří – plné 80 cm</t>
  </si>
  <si>
    <t xml:space="preserve">DP - 80L, LO - 80L </t>
  </si>
  <si>
    <t>3.60</t>
  </si>
  <si>
    <t>výměna vnitřních dveří – prosklené 2/3 sklo 80 cm</t>
  </si>
  <si>
    <t xml:space="preserve">KU -  80 P, OP - 80L </t>
  </si>
  <si>
    <t>3.67</t>
  </si>
  <si>
    <t>výměna dveřního prahu – délka 60 cm</t>
  </si>
  <si>
    <t>venkovní komora, ošetření bezbarvým lakem</t>
  </si>
  <si>
    <t>3.69</t>
  </si>
  <si>
    <t>výměna dveřního prahu – délka 80 cm</t>
  </si>
  <si>
    <t>vstupní dveře , vč. ošetření bezbarvým lakem</t>
  </si>
  <si>
    <t>3.79</t>
  </si>
  <si>
    <t>výměna přechodových lišt – délka 80 cm</t>
  </si>
  <si>
    <t>KU, OP, DP, LO</t>
  </si>
  <si>
    <t>3.82</t>
  </si>
  <si>
    <t>výměna dveřního kování</t>
  </si>
  <si>
    <t>kovového - KU, DP, LO, OP, venkovní komora</t>
  </si>
  <si>
    <t>3.83</t>
  </si>
  <si>
    <t>výměna zámku u dveří</t>
  </si>
  <si>
    <t>KU, DP, LO, OP,  venkovní komora vložka FAB</t>
  </si>
  <si>
    <t>3.86</t>
  </si>
  <si>
    <t>výměna zárubně ocelové pro dveře – šířky 80 cm</t>
  </si>
  <si>
    <t>KU, DP, LO, OP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</si>
  <si>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</si>
  <si>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</si>
  <si>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</si>
  <si>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</si>
  <si>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KU</t>
  </si>
  <si>
    <t>3.123</t>
  </si>
  <si>
    <t>demontáž a zpětná montáž zařizovacích předmětů, viz poznámka</t>
  </si>
  <si>
    <t>PS, WC kombi</t>
  </si>
  <si>
    <t>3.134</t>
  </si>
  <si>
    <t>výměna vestavné skříně - atyp, viz. poznámka</t>
  </si>
  <si>
    <t>tl. lamina min. 18 mm,ABS hrany tl. min. 2mm, rozměry v. 2,58 x š. 1,7 x hl. 0,6 m, dekor dřevo stejný jako KU linka (část policová a šatní</t>
  </si>
  <si>
    <t>3.168</t>
  </si>
  <si>
    <t>zřízení osvětlení pod kuchyňskou linku</t>
  </si>
  <si>
    <t>KU, delší svítídlo 0,8 -1 m</t>
  </si>
  <si>
    <t>4.1</t>
  </si>
  <si>
    <t>stržení původního PVC</t>
  </si>
  <si>
    <t>m2</t>
  </si>
  <si>
    <t>KU, PŘ, komora -22,50 m2 OP, DP,LO - 39 m2</t>
  </si>
  <si>
    <t>4.2</t>
  </si>
  <si>
    <t>úprava podkladu – nivelace</t>
  </si>
  <si>
    <t>KU, DP, LO, OP, PŘ, komora na venkovní chodbě</t>
  </si>
  <si>
    <t>4.3</t>
  </si>
  <si>
    <t>položení PVC – střední zátěž, celoplošně podlepit</t>
  </si>
  <si>
    <t>OP, LO, DP</t>
  </si>
  <si>
    <t>4.4</t>
  </si>
  <si>
    <t>položení PVC – vyšší zátěž, celoplošně podlepit</t>
  </si>
  <si>
    <t>KU, PŘ, komora na venkovní chodbě</t>
  </si>
  <si>
    <t>4.5</t>
  </si>
  <si>
    <t>nalepení obvodové lišty PVC</t>
  </si>
  <si>
    <t>bm</t>
  </si>
  <si>
    <t>BYT 1+3, vč. komory na chodbě, mimo KOU a WC</t>
  </si>
  <si>
    <t>5.1</t>
  </si>
  <si>
    <t>zhotovení nových štukových omítek</t>
  </si>
  <si>
    <t>celý byt, včetně úpravy podkladu - perlinky, zarovnání špalet všech dveřních otvorů do váhy pomocí rohovníků</t>
  </si>
  <si>
    <t>5.3</t>
  </si>
  <si>
    <t>stržení tapet</t>
  </si>
  <si>
    <t>LO - papírová</t>
  </si>
  <si>
    <t>5.4</t>
  </si>
  <si>
    <t>škrábání stěn,stropů</t>
  </si>
  <si>
    <t>celý byt + komora</t>
  </si>
  <si>
    <t>5.6</t>
  </si>
  <si>
    <t>malba dvojnásobná bílá</t>
  </si>
  <si>
    <t>celý byt, vč. komory na venkovní chodbě, otěruvzdorná</t>
  </si>
  <si>
    <t>6.8</t>
  </si>
  <si>
    <t>vybourání keramického obkladu</t>
  </si>
  <si>
    <t>6.23</t>
  </si>
  <si>
    <t>zhotovení nového podhledu</t>
  </si>
  <si>
    <t>v novém BJ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</si>
  <si>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</si>
  <si>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</si>
  <si>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</si>
  <si>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</si>
  <si>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litina - KU 12 čl., DP 7 čl., LO 8 čl., OP 11 čl. syntetika barva bílá, před nátěrem vyčistit</t>
  </si>
  <si>
    <t>7.12</t>
  </si>
  <si>
    <t>nátěr rozvodů ÚT</t>
  </si>
  <si>
    <t>před nátěrem vyčistit</t>
  </si>
  <si>
    <t>7.14</t>
  </si>
  <si>
    <t>nátěr zárubní – šířka 60 cm</t>
  </si>
  <si>
    <t>venkovní komora, syntetika barva hnědá, před nátěrem vyčistit</t>
  </si>
  <si>
    <t>7.16</t>
  </si>
  <si>
    <t>nátěr zárubní – šířka 80 cm</t>
  </si>
  <si>
    <t>KU, DP, LO, OP - syntetika barva bílá, vstupní dveře barva hnědá, před nátěrem vyčistit</t>
  </si>
  <si>
    <t>8.2</t>
  </si>
  <si>
    <t>montáž vodovodního plastového potrubí</t>
  </si>
  <si>
    <t>KU - podél zadní stěny KU linky</t>
  </si>
  <si>
    <t>8.3</t>
  </si>
  <si>
    <t>demontáž původního vodovodního potrubí</t>
  </si>
  <si>
    <t>8.5</t>
  </si>
  <si>
    <t>demontáž plastového odpadního potrubí</t>
  </si>
  <si>
    <t>8.7</t>
  </si>
  <si>
    <t>montáž plastového odpadního potrubí</t>
  </si>
  <si>
    <t>9.1</t>
  </si>
  <si>
    <t>opravy a seřízení plastových oken, viz poznámka</t>
  </si>
  <si>
    <t>KU - balkon. sestava, 3x okno</t>
  </si>
  <si>
    <t>9.7</t>
  </si>
  <si>
    <t>výměna petlice sklepního boxu</t>
  </si>
  <si>
    <t>9.16</t>
  </si>
  <si>
    <t>výměna zámkové vložky</t>
  </si>
  <si>
    <t>pro vstupní dveře protipožární bezpečnostní</t>
  </si>
  <si>
    <t>9.17</t>
  </si>
  <si>
    <t>výměna kování k zámkové vložce, viz poznámka</t>
  </si>
  <si>
    <t>kovové bezpečnostní pro vstupní dveře protipožární bezpečnostní</t>
  </si>
  <si>
    <t>9.24</t>
  </si>
  <si>
    <t>demontáž bytových doplňků, viz poznámka</t>
  </si>
  <si>
    <t>žaluzie - OP, DP, LO</t>
  </si>
  <si>
    <t>9.26</t>
  </si>
  <si>
    <t>výměna bytového jádra dle přiložené PD a rozpočtu</t>
  </si>
  <si>
    <t>11.33</t>
  </si>
  <si>
    <t>celkový úklid po opravách</t>
  </si>
  <si>
    <t>důkladné vyčištění po opravách - KU linka, PS, okna, parapety a úklid celého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</si>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</sst>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7">
      <selection activeCell="C64" sqref="C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908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599430201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51.7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2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63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74</v>
      </c>
    </row>
    <row r="30" spans="1:10" ht="107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78</v>
      </c>
    </row>
    <row r="31" spans="1:10" ht="48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81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65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90</v>
      </c>
    </row>
    <row r="34" spans="1:10" ht="47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93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66</v>
      </c>
      <c r="J35" s="1">
        <v>97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69</v>
      </c>
      <c r="J36" s="1">
        <v>101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72</v>
      </c>
      <c r="J37" s="1">
        <v>108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75</v>
      </c>
      <c r="J38" s="1">
        <v>110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78</v>
      </c>
      <c r="J39" s="1">
        <v>120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38</v>
      </c>
      <c r="E40" s="19">
        <v>5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38</v>
      </c>
      <c r="E41" s="19">
        <v>5</v>
      </c>
      <c r="F41" s="33"/>
      <c r="G41" s="19">
        <f t="shared" si="0"/>
        <v>0</v>
      </c>
      <c r="H41" s="32" t="s">
        <v>84</v>
      </c>
      <c r="J41" s="1">
        <v>124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38</v>
      </c>
      <c r="E42" s="19">
        <v>4</v>
      </c>
      <c r="F42" s="33"/>
      <c r="G42" s="19">
        <f t="shared" si="0"/>
        <v>0</v>
      </c>
      <c r="H42" s="32" t="s">
        <v>87</v>
      </c>
      <c r="J42" s="1">
        <v>127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38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92</v>
      </c>
      <c r="J44" s="1">
        <v>300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41</v>
      </c>
      <c r="E45" s="19">
        <v>1</v>
      </c>
      <c r="F45" s="33"/>
      <c r="G45" s="19">
        <f t="shared" si="0"/>
        <v>0</v>
      </c>
      <c r="H45" s="32" t="s">
        <v>95</v>
      </c>
      <c r="J45" s="1">
        <v>315</v>
      </c>
    </row>
    <row r="46" spans="1:10" ht="85.5" customHeight="1">
      <c r="A46" s="16">
        <v>23</v>
      </c>
      <c r="B46" s="17" t="s">
        <v>96</v>
      </c>
      <c r="C46" s="31" t="s">
        <v>97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98</v>
      </c>
      <c r="J46" s="1">
        <v>337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101</v>
      </c>
      <c r="J47" s="1">
        <v>412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104</v>
      </c>
      <c r="E48" s="19">
        <v>61.5</v>
      </c>
      <c r="F48" s="33"/>
      <c r="G48" s="19">
        <f t="shared" si="0"/>
        <v>0</v>
      </c>
      <c r="H48" s="32" t="s">
        <v>105</v>
      </c>
      <c r="J48" s="1">
        <v>148</v>
      </c>
    </row>
    <row r="49" spans="1:10" ht="33" customHeight="1">
      <c r="A49" s="16">
        <v>26</v>
      </c>
      <c r="B49" s="17" t="s">
        <v>106</v>
      </c>
      <c r="C49" s="31" t="s">
        <v>107</v>
      </c>
      <c r="D49" s="18" t="s">
        <v>104</v>
      </c>
      <c r="E49" s="19">
        <v>61.5</v>
      </c>
      <c r="F49" s="33"/>
      <c r="G49" s="19">
        <f t="shared" si="0"/>
        <v>0</v>
      </c>
      <c r="H49" s="32" t="s">
        <v>108</v>
      </c>
      <c r="J49" s="1">
        <v>149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104</v>
      </c>
      <c r="E50" s="19">
        <v>39</v>
      </c>
      <c r="F50" s="33"/>
      <c r="G50" s="19">
        <f t="shared" si="0"/>
        <v>0</v>
      </c>
      <c r="H50" s="32" t="s">
        <v>111</v>
      </c>
      <c r="J50" s="1">
        <v>150</v>
      </c>
    </row>
    <row r="51" spans="1:10" ht="29.25" customHeight="1">
      <c r="A51" s="16">
        <v>28</v>
      </c>
      <c r="B51" s="17" t="s">
        <v>112</v>
      </c>
      <c r="C51" s="31" t="s">
        <v>113</v>
      </c>
      <c r="D51" s="18" t="s">
        <v>104</v>
      </c>
      <c r="E51" s="19">
        <v>22.5</v>
      </c>
      <c r="F51" s="33"/>
      <c r="G51" s="19">
        <f t="shared" si="0"/>
        <v>0</v>
      </c>
      <c r="H51" s="32" t="s">
        <v>114</v>
      </c>
      <c r="J51" s="1">
        <v>151</v>
      </c>
    </row>
    <row r="52" spans="1:10" ht="31.5" customHeight="1">
      <c r="A52" s="16">
        <v>29</v>
      </c>
      <c r="B52" s="17" t="s">
        <v>115</v>
      </c>
      <c r="C52" s="31" t="s">
        <v>116</v>
      </c>
      <c r="D52" s="18" t="s">
        <v>117</v>
      </c>
      <c r="E52" s="19">
        <v>75</v>
      </c>
      <c r="F52" s="33"/>
      <c r="G52" s="19">
        <f t="shared" si="0"/>
        <v>0</v>
      </c>
      <c r="H52" s="32" t="s">
        <v>118</v>
      </c>
      <c r="J52" s="1">
        <v>152</v>
      </c>
    </row>
    <row r="53" spans="1:10" ht="61.5" customHeight="1">
      <c r="A53" s="16">
        <v>30</v>
      </c>
      <c r="B53" s="17" t="s">
        <v>119</v>
      </c>
      <c r="C53" s="31" t="s">
        <v>120</v>
      </c>
      <c r="D53" s="18" t="s">
        <v>104</v>
      </c>
      <c r="E53" s="19">
        <v>253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104</v>
      </c>
      <c r="E54" s="19">
        <v>7.5</v>
      </c>
      <c r="F54" s="33"/>
      <c r="G54" s="19">
        <f t="shared" si="0"/>
        <v>0</v>
      </c>
      <c r="H54" s="32" t="s">
        <v>124</v>
      </c>
      <c r="J54" s="1">
        <v>164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104</v>
      </c>
      <c r="E55" s="19">
        <v>253</v>
      </c>
      <c r="F55" s="33"/>
      <c r="G55" s="19">
        <f t="shared" si="0"/>
        <v>0</v>
      </c>
      <c r="H55" s="32" t="s">
        <v>127</v>
      </c>
      <c r="J55" s="1">
        <v>165</v>
      </c>
    </row>
    <row r="56" spans="1:10" ht="48" customHeight="1">
      <c r="A56" s="16">
        <v>33</v>
      </c>
      <c r="B56" s="17" t="s">
        <v>128</v>
      </c>
      <c r="C56" s="31" t="s">
        <v>129</v>
      </c>
      <c r="D56" s="18" t="s">
        <v>104</v>
      </c>
      <c r="E56" s="19">
        <v>253</v>
      </c>
      <c r="F56" s="33"/>
      <c r="G56" s="19">
        <f aca="true" t="shared" si="1" ref="G56:G74">ROUND(E56*F56,2)</f>
        <v>0</v>
      </c>
      <c r="H56" s="32" t="s">
        <v>130</v>
      </c>
      <c r="J56" s="1">
        <v>167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104</v>
      </c>
      <c r="E57" s="19">
        <v>3</v>
      </c>
      <c r="F57" s="33"/>
      <c r="G57" s="19">
        <f t="shared" si="1"/>
        <v>0</v>
      </c>
      <c r="H57" s="32" t="s">
        <v>92</v>
      </c>
      <c r="J57" s="1">
        <v>176</v>
      </c>
    </row>
    <row r="58" spans="1:10" ht="29.25" customHeight="1">
      <c r="A58" s="16">
        <v>35</v>
      </c>
      <c r="B58" s="17" t="s">
        <v>133</v>
      </c>
      <c r="C58" s="31" t="s">
        <v>134</v>
      </c>
      <c r="D58" s="18" t="s">
        <v>104</v>
      </c>
      <c r="E58" s="19">
        <v>5.5</v>
      </c>
      <c r="F58" s="33"/>
      <c r="G58" s="19">
        <f t="shared" si="1"/>
        <v>0</v>
      </c>
      <c r="H58" s="32" t="s">
        <v>135</v>
      </c>
      <c r="J58" s="1">
        <v>191</v>
      </c>
    </row>
    <row r="59" spans="1:10" ht="63" customHeight="1">
      <c r="A59" s="16">
        <v>36</v>
      </c>
      <c r="B59" s="17" t="s">
        <v>136</v>
      </c>
      <c r="C59" s="31" t="s">
        <v>137</v>
      </c>
      <c r="D59" s="18" t="s">
        <v>104</v>
      </c>
      <c r="E59" s="19">
        <v>3</v>
      </c>
      <c r="F59" s="33"/>
      <c r="G59" s="19">
        <f t="shared" si="1"/>
        <v>0</v>
      </c>
      <c r="H59" s="32"/>
      <c r="J59" s="1">
        <v>401</v>
      </c>
    </row>
    <row r="60" spans="1:10" ht="50.25" customHeight="1">
      <c r="A60" s="16">
        <v>37</v>
      </c>
      <c r="B60" s="17" t="s">
        <v>138</v>
      </c>
      <c r="C60" s="31" t="s">
        <v>139</v>
      </c>
      <c r="D60" s="18" t="s">
        <v>38</v>
      </c>
      <c r="E60" s="19">
        <v>4</v>
      </c>
      <c r="F60" s="33"/>
      <c r="G60" s="19">
        <f t="shared" si="1"/>
        <v>0</v>
      </c>
      <c r="H60" s="32" t="s">
        <v>140</v>
      </c>
      <c r="J60" s="1">
        <v>204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41</v>
      </c>
      <c r="E61" s="19">
        <v>1</v>
      </c>
      <c r="F61" s="33"/>
      <c r="G61" s="19">
        <f t="shared" si="1"/>
        <v>0</v>
      </c>
      <c r="H61" s="32" t="s">
        <v>143</v>
      </c>
      <c r="J61" s="1">
        <v>205</v>
      </c>
    </row>
    <row r="62" spans="1:10" ht="45.75" customHeight="1">
      <c r="A62" s="16">
        <v>39</v>
      </c>
      <c r="B62" s="17" t="s">
        <v>144</v>
      </c>
      <c r="C62" s="31" t="s">
        <v>145</v>
      </c>
      <c r="D62" s="18" t="s">
        <v>38</v>
      </c>
      <c r="E62" s="19">
        <v>1</v>
      </c>
      <c r="F62" s="33"/>
      <c r="G62" s="19">
        <f t="shared" si="1"/>
        <v>0</v>
      </c>
      <c r="H62" s="32" t="s">
        <v>146</v>
      </c>
      <c r="J62" s="1">
        <v>207</v>
      </c>
    </row>
    <row r="63" spans="1:10" ht="51.75" customHeight="1">
      <c r="A63" s="16">
        <v>40</v>
      </c>
      <c r="B63" s="17" t="s">
        <v>147</v>
      </c>
      <c r="C63" s="31" t="s">
        <v>148</v>
      </c>
      <c r="D63" s="18" t="s">
        <v>38</v>
      </c>
      <c r="E63" s="19">
        <v>5</v>
      </c>
      <c r="F63" s="33"/>
      <c r="G63" s="19">
        <f t="shared" si="1"/>
        <v>0</v>
      </c>
      <c r="H63" s="32" t="s">
        <v>149</v>
      </c>
      <c r="J63" s="1">
        <v>209</v>
      </c>
    </row>
    <row r="64" spans="1:10" ht="33" customHeight="1">
      <c r="A64" s="16">
        <v>41</v>
      </c>
      <c r="B64" s="17" t="s">
        <v>150</v>
      </c>
      <c r="C64" s="31" t="s">
        <v>151</v>
      </c>
      <c r="D64" s="18" t="s">
        <v>117</v>
      </c>
      <c r="E64" s="19">
        <v>2.5</v>
      </c>
      <c r="F64" s="33"/>
      <c r="G64" s="19">
        <f t="shared" si="1"/>
        <v>0</v>
      </c>
      <c r="H64" s="32" t="s">
        <v>152</v>
      </c>
      <c r="J64" s="1">
        <v>215</v>
      </c>
    </row>
    <row r="65" spans="1:10" ht="29.25" customHeight="1">
      <c r="A65" s="16">
        <v>42</v>
      </c>
      <c r="B65" s="17" t="s">
        <v>153</v>
      </c>
      <c r="C65" s="31" t="s">
        <v>154</v>
      </c>
      <c r="D65" s="18" t="s">
        <v>117</v>
      </c>
      <c r="E65" s="19">
        <v>2.5</v>
      </c>
      <c r="F65" s="33"/>
      <c r="G65" s="19">
        <f t="shared" si="1"/>
        <v>0</v>
      </c>
      <c r="H65" s="32" t="s">
        <v>92</v>
      </c>
      <c r="J65" s="1">
        <v>216</v>
      </c>
    </row>
    <row r="66" spans="1:10" ht="29.25" customHeight="1">
      <c r="A66" s="16">
        <v>43</v>
      </c>
      <c r="B66" s="17" t="s">
        <v>155</v>
      </c>
      <c r="C66" s="31" t="s">
        <v>156</v>
      </c>
      <c r="D66" s="18" t="s">
        <v>117</v>
      </c>
      <c r="E66" s="19">
        <v>2.5</v>
      </c>
      <c r="F66" s="33"/>
      <c r="G66" s="19">
        <f t="shared" si="1"/>
        <v>0</v>
      </c>
      <c r="H66" s="32" t="s">
        <v>92</v>
      </c>
      <c r="J66" s="1">
        <v>218</v>
      </c>
    </row>
    <row r="67" spans="1:10" ht="29.25" customHeight="1">
      <c r="A67" s="16">
        <v>44</v>
      </c>
      <c r="B67" s="17" t="s">
        <v>157</v>
      </c>
      <c r="C67" s="31" t="s">
        <v>158</v>
      </c>
      <c r="D67" s="18" t="s">
        <v>117</v>
      </c>
      <c r="E67" s="19">
        <v>2.5</v>
      </c>
      <c r="F67" s="33"/>
      <c r="G67" s="19">
        <f t="shared" si="1"/>
        <v>0</v>
      </c>
      <c r="H67" s="32" t="s">
        <v>152</v>
      </c>
      <c r="J67" s="1">
        <v>220</v>
      </c>
    </row>
    <row r="68" spans="1:10" ht="30" customHeight="1">
      <c r="A68" s="16">
        <v>45</v>
      </c>
      <c r="B68" s="17" t="s">
        <v>159</v>
      </c>
      <c r="C68" s="31" t="s">
        <v>160</v>
      </c>
      <c r="D68" s="18" t="s">
        <v>38</v>
      </c>
      <c r="E68" s="19">
        <v>4</v>
      </c>
      <c r="F68" s="33"/>
      <c r="G68" s="19">
        <f t="shared" si="1"/>
        <v>0</v>
      </c>
      <c r="H68" s="32" t="s">
        <v>161</v>
      </c>
      <c r="J68" s="1">
        <v>237</v>
      </c>
    </row>
    <row r="69" spans="1:10" ht="29.25" customHeight="1">
      <c r="A69" s="16">
        <v>46</v>
      </c>
      <c r="B69" s="17" t="s">
        <v>162</v>
      </c>
      <c r="C69" s="31" t="s">
        <v>163</v>
      </c>
      <c r="D69" s="18" t="s">
        <v>38</v>
      </c>
      <c r="E69" s="19">
        <v>1</v>
      </c>
      <c r="F69" s="33"/>
      <c r="G69" s="19">
        <f t="shared" si="1"/>
        <v>0</v>
      </c>
      <c r="H69" s="32"/>
      <c r="J69" s="1">
        <v>243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38</v>
      </c>
      <c r="E70" s="19">
        <v>1</v>
      </c>
      <c r="F70" s="33"/>
      <c r="G70" s="19">
        <f t="shared" si="1"/>
        <v>0</v>
      </c>
      <c r="H70" s="32" t="s">
        <v>166</v>
      </c>
      <c r="J70" s="1">
        <v>252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169</v>
      </c>
      <c r="J71" s="1">
        <v>253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41</v>
      </c>
      <c r="E72" s="19">
        <v>1</v>
      </c>
      <c r="F72" s="33"/>
      <c r="G72" s="19">
        <f t="shared" si="1"/>
        <v>0</v>
      </c>
      <c r="H72" s="32" t="s">
        <v>172</v>
      </c>
      <c r="J72" s="1">
        <v>303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41</v>
      </c>
      <c r="E73" s="19">
        <v>1</v>
      </c>
      <c r="F73" s="33"/>
      <c r="G73" s="19">
        <f t="shared" si="1"/>
        <v>0</v>
      </c>
      <c r="H73" s="32"/>
      <c r="J73" s="1">
        <v>375</v>
      </c>
    </row>
    <row r="74" spans="1:10" ht="56.25" customHeight="1">
      <c r="A74" s="16">
        <v>51</v>
      </c>
      <c r="B74" s="17" t="s">
        <v>175</v>
      </c>
      <c r="C74" s="31" t="s">
        <v>176</v>
      </c>
      <c r="D74" s="18" t="s">
        <v>21</v>
      </c>
      <c r="E74" s="19">
        <v>1</v>
      </c>
      <c r="F74" s="33"/>
      <c r="G74" s="19">
        <f t="shared" si="1"/>
        <v>0</v>
      </c>
      <c r="H74" s="32" t="s">
        <v>177</v>
      </c>
      <c r="J74" s="1">
        <v>309</v>
      </c>
    </row>
    <row r="75" spans="1:8" ht="27" customHeight="1">
      <c r="A75" s="77" t="s">
        <v>178</v>
      </c>
      <c r="B75" s="78"/>
      <c r="C75" s="78"/>
      <c r="D75" s="78"/>
      <c r="E75" s="78"/>
      <c r="F75" s="78"/>
      <c r="G75" s="15">
        <f>SUM(G24:G74)</f>
        <v>0</v>
      </c>
      <c r="H75" s="26"/>
    </row>
    <row r="76" spans="1:8" s="29" customFormat="1" ht="27" customHeight="1">
      <c r="A76" s="98" t="s">
        <v>179</v>
      </c>
      <c r="B76" s="98"/>
      <c r="C76" s="98"/>
      <c r="D76" s="98"/>
      <c r="E76" s="98"/>
      <c r="F76" s="98"/>
      <c r="G76" s="98"/>
      <c r="H76" s="98"/>
    </row>
    <row r="77" spans="1:8" ht="27" customHeight="1">
      <c r="A77" s="97" t="s">
        <v>180</v>
      </c>
      <c r="B77" s="97"/>
      <c r="C77" s="97"/>
      <c r="D77" s="97"/>
      <c r="E77" s="97"/>
      <c r="F77" s="97"/>
      <c r="G77" s="97"/>
      <c r="H77" s="97"/>
    </row>
    <row r="78" spans="1:8" ht="15.75" customHeight="1">
      <c r="A78" s="27"/>
      <c r="B78" s="75" t="s">
        <v>181</v>
      </c>
      <c r="C78" s="75"/>
      <c r="D78" s="75"/>
      <c r="E78" s="75"/>
      <c r="F78" s="76"/>
      <c r="G78"/>
      <c r="H78"/>
    </row>
    <row r="79" spans="1:6" ht="45" customHeight="1">
      <c r="A79" s="28">
        <v>1</v>
      </c>
      <c r="B79" s="99" t="s">
        <v>182</v>
      </c>
      <c r="C79" s="99"/>
      <c r="D79" s="99"/>
      <c r="E79" s="99"/>
      <c r="F79" s="100"/>
    </row>
    <row r="80" spans="1:6" ht="60" customHeight="1">
      <c r="A80" s="28">
        <v>2</v>
      </c>
      <c r="B80" s="99" t="s">
        <v>183</v>
      </c>
      <c r="C80" s="99"/>
      <c r="D80" s="99"/>
      <c r="E80" s="99"/>
      <c r="F80" s="100"/>
    </row>
    <row r="81" spans="1:6" ht="45" customHeight="1">
      <c r="A81" s="28">
        <v>3</v>
      </c>
      <c r="B81" s="99" t="s">
        <v>184</v>
      </c>
      <c r="C81" s="99"/>
      <c r="D81" s="99"/>
      <c r="E81" s="99"/>
      <c r="F81" s="100"/>
    </row>
    <row r="82" spans="1:6" ht="75" customHeight="1">
      <c r="A82" s="28">
        <v>4</v>
      </c>
      <c r="B82" s="99" t="s">
        <v>185</v>
      </c>
      <c r="C82" s="99"/>
      <c r="D82" s="99"/>
      <c r="E82" s="99"/>
      <c r="F82" s="100"/>
    </row>
    <row r="83" spans="1:6" ht="120" customHeight="1">
      <c r="A83" s="28">
        <v>5</v>
      </c>
      <c r="B83" s="99" t="s">
        <v>186</v>
      </c>
      <c r="C83" s="99"/>
      <c r="D83" s="99"/>
      <c r="E83" s="99"/>
      <c r="F83" s="100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2020-10-06T11:15:03Z</cp:lastPrinted>
  <dcterms:created xsi:type="dcterms:W3CDTF">2016-02-28T17:51:02Z</dcterms:created>
  <dcterms:modified xsi:type="dcterms:W3CDTF">2020-10-09T06:23:06Z</dcterms:modified>
  <cp:category/>
  <cp:version/>
  <cp:contentType/>
  <cp:contentStatus/>
</cp:coreProperties>
</file>