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4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<sst xmlns="http://schemas.openxmlformats.org/spreadsheetml/2006/main" count="336" uniqueCount="253">
  <si>
    <t>Oprava volného bytu č. 9, Edisonova 7</t>
  </si>
  <si>
    <t>VZ č. 204/2020</t>
  </si>
  <si>
    <t>5.11.2020 11:07:21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</si>
  <si>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</si>
  <si>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</si>
  <si>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</si>
  <si>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</si>
  <si>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</si>
  <si>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</si>
  <si>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</si>
  <si>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</si>
  <si>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</si>
  <si>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</si>
  <si>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</si>
  <si>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</si>
  <si>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</si>
  <si>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</si>
  <si>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</si>
  <si>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403/7</t>
  </si>
  <si>
    <t>Číslo bytu</t>
  </si>
  <si>
    <t>Velikost bytu</t>
  </si>
  <si>
    <t>1+2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</si>
  <si>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</si>
  <si>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</si>
  <si>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</si>
  <si>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</si>
  <si>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</si>
  <si>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</si>
  <si>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</si>
  <si>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</si>
  <si>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</si>
  <si>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</si>
  <si>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</si>
  <si>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</si>
  <si>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</si>
  <si>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</si>
  <si>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</si>
  <si>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</si>
  <si>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</si>
  <si>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</si>
  <si>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</si>
  <si>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celkové výšce 8m o průměru 120mm po výměně za kondenzační kotel</t>
  </si>
  <si>
    <t>1.7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</si>
  <si>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</si>
  <si>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</si>
  <si>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</si>
  <si>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</si>
  <si>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</si>
  <si>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</si>
  <si>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</si>
  <si>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</si>
  <si>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</si>
  <si>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</si>
  <si>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</si>
  <si>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</si>
  <si>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</si>
  <si>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</si>
  <si>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</si>
  <si>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3.11</t>
  </si>
  <si>
    <t>výměna vany 170 cm</t>
  </si>
  <si>
    <t>obezděná</t>
  </si>
  <si>
    <t>3.20</t>
  </si>
  <si>
    <t>výměna baterie dřezové nástěnné R100</t>
  </si>
  <si>
    <t>záruka na baterii min. 5 let</t>
  </si>
  <si>
    <t>3.25</t>
  </si>
  <si>
    <t>výměna baterie umyvadlové nástěnné R150</t>
  </si>
  <si>
    <t>3.29</t>
  </si>
  <si>
    <t>výměna baterie vanové nástěnné R150</t>
  </si>
  <si>
    <t>záruka na baterii min. 5 let se sprchovým setem a držákem</t>
  </si>
  <si>
    <t>3.34</t>
  </si>
  <si>
    <t>výměna pračkového ventilu</t>
  </si>
  <si>
    <t>KOU</t>
  </si>
  <si>
    <t>3.49</t>
  </si>
  <si>
    <t>výměna spižní skříně včetně polic</t>
  </si>
  <si>
    <t>o rozměrech cca  š. 0,60 x  v. 3,0 x h.0,60 m, tl. lamina min. 18 mm, ABS hrany 2 mm, stejný dekor jako  KU-linka, zavírače dvířek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</si>
  <si>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</si>
  <si>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</si>
  <si>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</si>
  <si>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</si>
  <si>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 + KOU(s větrací mřížkou)</t>
  </si>
  <si>
    <t>3.56</t>
  </si>
  <si>
    <t>výměna vnitřních dveří – plné 80 cm</t>
  </si>
  <si>
    <t>LO</t>
  </si>
  <si>
    <t>3.60</t>
  </si>
  <si>
    <t>výměna vnitřních dveří – prosklené 2/3 sklo 80 cm</t>
  </si>
  <si>
    <t>KU+OP</t>
  </si>
  <si>
    <t>3.67</t>
  </si>
  <si>
    <t>výměna dveřního prahu – délka 60 cm</t>
  </si>
  <si>
    <t>KOU+WC-lak</t>
  </si>
  <si>
    <t>3.69</t>
  </si>
  <si>
    <t>výměna dveřního prahu – délka 80 cm</t>
  </si>
  <si>
    <t>KU+OP+LO+vstupní bytové dveře - lak</t>
  </si>
  <si>
    <t>3.82</t>
  </si>
  <si>
    <t>výměna dveřního kování</t>
  </si>
  <si>
    <t>OP+LO+KU+KOU+WC  - kov</t>
  </si>
  <si>
    <t>3.83</t>
  </si>
  <si>
    <t>výměna zámku u dveří</t>
  </si>
  <si>
    <t xml:space="preserve">KU+OP+LO+KOU+WC+vstupní bytové dveře  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</si>
  <si>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</si>
  <si>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</si>
  <si>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</si>
  <si>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</si>
  <si>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</si>
  <si>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OP+LO+KU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</si>
  <si>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</si>
  <si>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</si>
  <si>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</si>
  <si>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</si>
  <si>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vystavení vyřazovacího protokolu na původní</t>
  </si>
  <si>
    <t>3.118</t>
  </si>
  <si>
    <t>výměna větracích mřížek</t>
  </si>
  <si>
    <t>PŘ včetně vybourání původního rámu</t>
  </si>
  <si>
    <t>3.120</t>
  </si>
  <si>
    <t>oprava kuchyňské linky, viz poznámka</t>
  </si>
  <si>
    <t>seřízení šuplíků a dvířek</t>
  </si>
  <si>
    <t>3.123</t>
  </si>
  <si>
    <t>demontáž a zpětná montáž zařizovacích předmětů, viz poznámka</t>
  </si>
  <si>
    <t>kuchyňská linka, digestoř</t>
  </si>
  <si>
    <t>3.134</t>
  </si>
  <si>
    <t>výměna vestavné skříně - atyp, viz. poznámka</t>
  </si>
  <si>
    <t>PŘ š.1,3 x hl.0,6 x v.3,0 m  tl. lamina min. 18 mm, ABS hrany 2 mm, zavírače dvířek s měkkým dorazem, část šatní a čast policová</t>
  </si>
  <si>
    <t>3.135</t>
  </si>
  <si>
    <t>výměna plynového kondenzačního kotle o výkonu 24 kW včetně úpravy odvodu kondenzátu a výměny prostorového termostatu</t>
  </si>
  <si>
    <t>závěsný v KOU, napojit na odpadní potrubí, vč. vystavení vyřazovacího protokolu na původní kotel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</si>
  <si>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</si>
  <si>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</si>
  <si>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</si>
  <si>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</si>
  <si>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</si>
  <si>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 xml:space="preserve">KU+OP+LO+PŘ </t>
  </si>
  <si>
    <t>4.3</t>
  </si>
  <si>
    <t>položení PVC – střední zátěž, celoplošně podlepit</t>
  </si>
  <si>
    <t>OP+LO - dekor plovoucí podlaha, nášlapná vrstva min. 0,7 mm</t>
  </si>
  <si>
    <t>4.4</t>
  </si>
  <si>
    <t>položení PVC – vyšší zátěž, celoplošně podlepit</t>
  </si>
  <si>
    <t>KU+PŘ - dekor plovoucí podlaha, nášlapná vrstva min. 0,7 mm</t>
  </si>
  <si>
    <t>4.5</t>
  </si>
  <si>
    <t>nalepení obvodové lišty PVC</t>
  </si>
  <si>
    <t>bm</t>
  </si>
  <si>
    <t>OP+LO+KU+PŘ</t>
  </si>
  <si>
    <t>4.10</t>
  </si>
  <si>
    <t>úprava podkladového násypu</t>
  </si>
  <si>
    <t>4.11</t>
  </si>
  <si>
    <t>položení 2 vrstev OSB desek</t>
  </si>
  <si>
    <t>4.16</t>
  </si>
  <si>
    <t>odstranění desek OSB podlahy</t>
  </si>
  <si>
    <t>5.1</t>
  </si>
  <si>
    <t>zhotovení nových štukových omítek</t>
  </si>
  <si>
    <t>OP+LO+KU+WC, včetně lepidla, perlinky a rohovníků</t>
  </si>
  <si>
    <t>5.4</t>
  </si>
  <si>
    <t>škrábání stěn,stropů</t>
  </si>
  <si>
    <t xml:space="preserve">celý byt </t>
  </si>
  <si>
    <t>5.6</t>
  </si>
  <si>
    <t>malba dvojnásobná bílá</t>
  </si>
  <si>
    <t>celý byt včetně penetračního nátěru</t>
  </si>
  <si>
    <t>5.9</t>
  </si>
  <si>
    <t>zazdívka otvoru ve zdivu tl. do 300 mm v ploše do 0,2 m2, vč. začištění</t>
  </si>
  <si>
    <t>OP</t>
  </si>
  <si>
    <t>5.12</t>
  </si>
  <si>
    <t>začištění drážky po výměně rozvodů v šíři do 150 mm</t>
  </si>
  <si>
    <t>5.17</t>
  </si>
  <si>
    <t>silikonování spár, viz poznámka</t>
  </si>
  <si>
    <t>kolem oken a parapetů v celém bytě</t>
  </si>
  <si>
    <t>6.4</t>
  </si>
  <si>
    <t>obezdění vany 170 cm, včetně instalace vanových dvířek</t>
  </si>
  <si>
    <t>6.7</t>
  </si>
  <si>
    <t>úprava podkladu pod obklad , včetně hydroizolace, viz poznámka</t>
  </si>
  <si>
    <t>WC(parapet) + KOU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</si>
  <si>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</si>
  <si>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</si>
  <si>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</si>
  <si>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</si>
  <si>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</si>
  <si>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</si>
  <si>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WC+KOU</t>
  </si>
  <si>
    <t>6.14</t>
  </si>
  <si>
    <t>vybourání dlažby</t>
  </si>
  <si>
    <t>6.15</t>
  </si>
  <si>
    <t>vybourání soklíku</t>
  </si>
  <si>
    <t>WC</t>
  </si>
  <si>
    <t>6.16</t>
  </si>
  <si>
    <t>provedení soklíku kolem dlažby</t>
  </si>
  <si>
    <t>WC (včetně úpravy podkladu)</t>
  </si>
  <si>
    <t>6.18</t>
  </si>
  <si>
    <t>úprava podkladu pod dlažbu , včetně hydroizolace</t>
  </si>
  <si>
    <t>6.33</t>
  </si>
  <si>
    <t>vybourání obezděné vany, viz. poznámka</t>
  </si>
  <si>
    <t>vana 170cm</t>
  </si>
  <si>
    <t>7.11</t>
  </si>
  <si>
    <t>nátěr radiátorů</t>
  </si>
  <si>
    <t>OP+LO+KU+KOU</t>
  </si>
  <si>
    <t>7.12</t>
  </si>
  <si>
    <t>nátěr rozvodů ÚT</t>
  </si>
  <si>
    <t>celý byt barva bílá syntetika</t>
  </si>
  <si>
    <t>7.13</t>
  </si>
  <si>
    <t>nátěr rozvodů plynu</t>
  </si>
  <si>
    <t>celý byt barva bílá syntetika, ozn. dle normy</t>
  </si>
  <si>
    <t>7.14</t>
  </si>
  <si>
    <t>nátěr zárubní – šířka 60 cm</t>
  </si>
  <si>
    <t>KOU+WC  barva bílá syntetika</t>
  </si>
  <si>
    <t>7.16</t>
  </si>
  <si>
    <t>nátěr zárubní – šířka 80 cm</t>
  </si>
  <si>
    <t>KU+O+LO = barva bílá syntetika, vstupní bytové dveře = barva hnědá syntetika</t>
  </si>
  <si>
    <t>7.28</t>
  </si>
  <si>
    <t>nátěr revizních dvířek do instalační šachtice</t>
  </si>
  <si>
    <t>komínová dvířka v PŘ</t>
  </si>
  <si>
    <t>8.1</t>
  </si>
  <si>
    <t>vysekání vodovodního potrubí z ocelových závitových trub, včetně demontáže</t>
  </si>
  <si>
    <t>8.2</t>
  </si>
  <si>
    <t>montáž vodovodního plastového potrubí</t>
  </si>
  <si>
    <t>8.5</t>
  </si>
  <si>
    <t>demontáž plastového odpadního potrubí</t>
  </si>
  <si>
    <t>8.8</t>
  </si>
  <si>
    <t>montáž plastového odpadního potrubí, včetně zednického zapravení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</si>
  <si>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</si>
  <si>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</si>
  <si>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</si>
  <si>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</si>
  <si>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</si>
  <si>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8.18</t>
  </si>
  <si>
    <t>výměna otopného žebříku, viz poznámka</t>
  </si>
  <si>
    <t>WC+PŘ = za původní registry</t>
  </si>
  <si>
    <t>8.20</t>
  </si>
  <si>
    <t>výměna termoregulačního ventilu, včetně hlavice</t>
  </si>
  <si>
    <t>OP+LO+KU+PŘ+KOU+WC</t>
  </si>
  <si>
    <t>9.2</t>
  </si>
  <si>
    <t>opravy a seřízení dřevěných oken, viz poznámka</t>
  </si>
  <si>
    <t>celý byt</t>
  </si>
  <si>
    <t>9.14</t>
  </si>
  <si>
    <t>výroba klíčů pro zámkovou vložku</t>
  </si>
  <si>
    <t>sklep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</si>
  <si>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</si>
  <si>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</si>
  <si>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</si>
  <si>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</si>
  <si>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</si>
  <si>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</si>
  <si>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</si>
  <si>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PŘ - skříňka nad dveřmi do KU(1,0 x 1,0 x 0,6m), regál ve výklenku(0,3 x 0,3 x 3,0m)</t>
  </si>
  <si>
    <t>11.26</t>
  </si>
  <si>
    <t>umytí oken dřevěných, včetně rámu a parapetu, viz poznámka</t>
  </si>
  <si>
    <t>celý byt, 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</si>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</sst>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topLeftCell="A46" zoomScale="115" zoomScaleNormal="115" workbookViewId="0">
      <selection activeCell="A98" sqref="A98:XFD9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925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</v>
      </c>
    </row>
    <row r="25" spans="1:10" ht="63.7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10</v>
      </c>
      <c r="F25" s="33"/>
      <c r="G25" s="19">
        <f t="shared" si="0"/>
        <v>0</v>
      </c>
      <c r="H25" s="32" t="s">
        <v>41</v>
      </c>
      <c r="J25" s="1">
        <v>3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44</v>
      </c>
      <c r="J26" s="1">
        <v>7</v>
      </c>
    </row>
    <row r="27" spans="1:10" ht="55.5" customHeight="1" x14ac:dyDescent="0.25">
      <c r="A27" s="16">
        <v>4</v>
      </c>
      <c r="B27" s="17" t="s">
        <v>45</v>
      </c>
      <c r="C27" s="31" t="s">
        <v>46</v>
      </c>
      <c r="D27" s="18" t="s">
        <v>47</v>
      </c>
      <c r="E27" s="19">
        <v>1</v>
      </c>
      <c r="F27" s="33"/>
      <c r="G27" s="19">
        <f t="shared" si="0"/>
        <v>0</v>
      </c>
      <c r="H27" s="32" t="s">
        <v>37</v>
      </c>
      <c r="J27" s="1">
        <v>292</v>
      </c>
    </row>
    <row r="28" spans="1:10" ht="96.75" customHeight="1" x14ac:dyDescent="0.25">
      <c r="A28" s="16">
        <v>5</v>
      </c>
      <c r="B28" s="17" t="s">
        <v>48</v>
      </c>
      <c r="C28" s="31" t="s">
        <v>49</v>
      </c>
      <c r="D28" s="18" t="s">
        <v>21</v>
      </c>
      <c r="E28" s="19">
        <v>1</v>
      </c>
      <c r="F28" s="33"/>
      <c r="G28" s="19">
        <f t="shared" si="0"/>
        <v>0</v>
      </c>
      <c r="H28" s="32"/>
      <c r="J28" s="1">
        <v>22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52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61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66</v>
      </c>
    </row>
    <row r="36" spans="1:10" ht="39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75</v>
      </c>
    </row>
    <row r="38" spans="1:10" ht="95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90</v>
      </c>
    </row>
    <row r="39" spans="1:10" ht="51.75" customHeight="1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79</v>
      </c>
      <c r="J40" s="1">
        <v>95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97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85</v>
      </c>
      <c r="J42" s="1">
        <v>101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88</v>
      </c>
      <c r="J43" s="1">
        <v>108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4</v>
      </c>
      <c r="F44" s="33"/>
      <c r="G44" s="19">
        <f t="shared" si="0"/>
        <v>0</v>
      </c>
      <c r="H44" s="32" t="s">
        <v>91</v>
      </c>
      <c r="J44" s="1">
        <v>110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5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6</v>
      </c>
      <c r="F46" s="33"/>
      <c r="G46" s="19">
        <f t="shared" si="0"/>
        <v>0</v>
      </c>
      <c r="H46" s="32" t="s">
        <v>97</v>
      </c>
      <c r="J46" s="1">
        <v>124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100</v>
      </c>
      <c r="J47" s="1">
        <v>125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103</v>
      </c>
      <c r="J48" s="1">
        <v>127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43.5" customHeight="1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108</v>
      </c>
      <c r="J50" s="1">
        <v>294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111</v>
      </c>
      <c r="J51" s="1">
        <v>305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47</v>
      </c>
      <c r="E52" s="19">
        <v>1</v>
      </c>
      <c r="F52" s="33"/>
      <c r="G52" s="19">
        <f t="shared" si="0"/>
        <v>0</v>
      </c>
      <c r="H52" s="32" t="s">
        <v>114</v>
      </c>
      <c r="J52" s="1">
        <v>312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47</v>
      </c>
      <c r="E53" s="19">
        <v>1</v>
      </c>
      <c r="F53" s="33"/>
      <c r="G53" s="19">
        <f t="shared" si="0"/>
        <v>0</v>
      </c>
      <c r="H53" s="32" t="s">
        <v>117</v>
      </c>
      <c r="J53" s="1">
        <v>315</v>
      </c>
    </row>
    <row r="54" spans="1:10" ht="77.25" customHeight="1" x14ac:dyDescent="0.25">
      <c r="A54" s="16">
        <v>31</v>
      </c>
      <c r="B54" s="17" t="s">
        <v>118</v>
      </c>
      <c r="C54" s="31" t="s">
        <v>119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120</v>
      </c>
      <c r="J54" s="1">
        <v>337</v>
      </c>
    </row>
    <row r="55" spans="1:10" ht="65.25" customHeight="1" x14ac:dyDescent="0.25">
      <c r="A55" s="16">
        <v>32</v>
      </c>
      <c r="B55" s="17" t="s">
        <v>121</v>
      </c>
      <c r="C55" s="31" t="s">
        <v>122</v>
      </c>
      <c r="D55" s="18" t="s">
        <v>47</v>
      </c>
      <c r="E55" s="19">
        <v>1</v>
      </c>
      <c r="F55" s="33"/>
      <c r="G55" s="19">
        <f t="shared" si="0"/>
        <v>0</v>
      </c>
      <c r="H55" s="32" t="s">
        <v>123</v>
      </c>
      <c r="J55" s="1">
        <v>339</v>
      </c>
    </row>
    <row r="56" spans="1:10" ht="64.5" customHeight="1" x14ac:dyDescent="0.25">
      <c r="A56" s="16">
        <v>33</v>
      </c>
      <c r="B56" s="17" t="s">
        <v>124</v>
      </c>
      <c r="C56" s="31" t="s">
        <v>125</v>
      </c>
      <c r="D56" s="18" t="s">
        <v>47</v>
      </c>
      <c r="E56" s="19">
        <v>1</v>
      </c>
      <c r="F56" s="33"/>
      <c r="G56" s="19">
        <f t="shared" ref="G56:G87" si="1">ROUND(E56*F56, 2)</f>
        <v>0</v>
      </c>
      <c r="H56" s="32"/>
      <c r="J56" s="1">
        <v>431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128</v>
      </c>
      <c r="E57" s="19">
        <v>55</v>
      </c>
      <c r="F57" s="33"/>
      <c r="G57" s="19">
        <f t="shared" si="1"/>
        <v>0</v>
      </c>
      <c r="H57" s="32" t="s">
        <v>129</v>
      </c>
      <c r="J57" s="1">
        <v>148</v>
      </c>
    </row>
    <row r="58" spans="1:10" ht="48.75" customHeight="1" x14ac:dyDescent="0.25">
      <c r="A58" s="16">
        <v>35</v>
      </c>
      <c r="B58" s="17" t="s">
        <v>130</v>
      </c>
      <c r="C58" s="31" t="s">
        <v>131</v>
      </c>
      <c r="D58" s="18" t="s">
        <v>128</v>
      </c>
      <c r="E58" s="19">
        <v>37</v>
      </c>
      <c r="F58" s="33"/>
      <c r="G58" s="19">
        <f t="shared" si="1"/>
        <v>0</v>
      </c>
      <c r="H58" s="32" t="s">
        <v>132</v>
      </c>
      <c r="J58" s="1">
        <v>150</v>
      </c>
    </row>
    <row r="59" spans="1:10" ht="49.5" customHeight="1" x14ac:dyDescent="0.25">
      <c r="A59" s="16">
        <v>36</v>
      </c>
      <c r="B59" s="17" t="s">
        <v>133</v>
      </c>
      <c r="C59" s="31" t="s">
        <v>134</v>
      </c>
      <c r="D59" s="18" t="s">
        <v>128</v>
      </c>
      <c r="E59" s="19">
        <v>18</v>
      </c>
      <c r="F59" s="33"/>
      <c r="G59" s="19">
        <f t="shared" si="1"/>
        <v>0</v>
      </c>
      <c r="H59" s="32" t="s">
        <v>135</v>
      </c>
      <c r="J59" s="1">
        <v>151</v>
      </c>
    </row>
    <row r="60" spans="1:10" ht="29.25" customHeight="1" x14ac:dyDescent="0.25">
      <c r="A60" s="16">
        <v>37</v>
      </c>
      <c r="B60" s="17" t="s">
        <v>136</v>
      </c>
      <c r="C60" s="31" t="s">
        <v>137</v>
      </c>
      <c r="D60" s="18" t="s">
        <v>138</v>
      </c>
      <c r="E60" s="19">
        <v>65</v>
      </c>
      <c r="F60" s="33"/>
      <c r="G60" s="19">
        <f t="shared" si="1"/>
        <v>0</v>
      </c>
      <c r="H60" s="32" t="s">
        <v>139</v>
      </c>
      <c r="J60" s="1">
        <v>152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128</v>
      </c>
      <c r="E61" s="19">
        <v>55</v>
      </c>
      <c r="F61" s="33"/>
      <c r="G61" s="19">
        <f t="shared" si="1"/>
        <v>0</v>
      </c>
      <c r="H61" s="32" t="s">
        <v>139</v>
      </c>
      <c r="J61" s="1">
        <v>157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128</v>
      </c>
      <c r="E62" s="19">
        <v>55</v>
      </c>
      <c r="F62" s="33"/>
      <c r="G62" s="19">
        <f t="shared" si="1"/>
        <v>0</v>
      </c>
      <c r="H62" s="32" t="s">
        <v>139</v>
      </c>
      <c r="J62" s="1">
        <v>158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128</v>
      </c>
      <c r="E63" s="19">
        <v>55</v>
      </c>
      <c r="F63" s="33"/>
      <c r="G63" s="19">
        <f t="shared" si="1"/>
        <v>0</v>
      </c>
      <c r="H63" s="32" t="s">
        <v>139</v>
      </c>
      <c r="J63" s="1">
        <v>330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128</v>
      </c>
      <c r="E64" s="19">
        <v>198</v>
      </c>
      <c r="F64" s="33"/>
      <c r="G64" s="19">
        <f t="shared" si="1"/>
        <v>0</v>
      </c>
      <c r="H64" s="32" t="s">
        <v>148</v>
      </c>
      <c r="J64" s="1">
        <v>162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128</v>
      </c>
      <c r="E65" s="19">
        <v>276</v>
      </c>
      <c r="F65" s="33"/>
      <c r="G65" s="19">
        <f t="shared" si="1"/>
        <v>0</v>
      </c>
      <c r="H65" s="32" t="s">
        <v>151</v>
      </c>
      <c r="J65" s="1">
        <v>165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128</v>
      </c>
      <c r="E66" s="19">
        <v>276</v>
      </c>
      <c r="F66" s="33"/>
      <c r="G66" s="19">
        <f t="shared" si="1"/>
        <v>0</v>
      </c>
      <c r="H66" s="32" t="s">
        <v>154</v>
      </c>
      <c r="J66" s="1">
        <v>167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157</v>
      </c>
      <c r="J67" s="1">
        <v>346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138</v>
      </c>
      <c r="E68" s="19">
        <v>19</v>
      </c>
      <c r="F68" s="33"/>
      <c r="G68" s="19">
        <f t="shared" si="1"/>
        <v>0</v>
      </c>
      <c r="H68" s="32"/>
      <c r="J68" s="1">
        <v>351</v>
      </c>
    </row>
    <row r="69" spans="1:10" ht="29.25" customHeight="1" x14ac:dyDescent="0.25">
      <c r="A69" s="16">
        <v>46</v>
      </c>
      <c r="B69" s="17" t="s">
        <v>160</v>
      </c>
      <c r="C69" s="31" t="s">
        <v>161</v>
      </c>
      <c r="D69" s="18" t="s">
        <v>138</v>
      </c>
      <c r="E69" s="19">
        <v>38</v>
      </c>
      <c r="F69" s="33"/>
      <c r="G69" s="19">
        <f t="shared" si="1"/>
        <v>0</v>
      </c>
      <c r="H69" s="32" t="s">
        <v>162</v>
      </c>
      <c r="J69" s="1">
        <v>416</v>
      </c>
    </row>
    <row r="70" spans="1:10" ht="29.25" customHeight="1" x14ac:dyDescent="0.25">
      <c r="A70" s="16">
        <v>47</v>
      </c>
      <c r="B70" s="17" t="s">
        <v>163</v>
      </c>
      <c r="C70" s="31" t="s">
        <v>164</v>
      </c>
      <c r="D70" s="18" t="s">
        <v>47</v>
      </c>
      <c r="E70" s="19">
        <v>1</v>
      </c>
      <c r="F70" s="33"/>
      <c r="G70" s="19">
        <f t="shared" si="1"/>
        <v>0</v>
      </c>
      <c r="H70" s="32"/>
      <c r="J70" s="1">
        <v>172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128</v>
      </c>
      <c r="E71" s="19">
        <v>17</v>
      </c>
      <c r="F71" s="33"/>
      <c r="G71" s="19">
        <f t="shared" si="1"/>
        <v>0</v>
      </c>
      <c r="H71" s="32" t="s">
        <v>167</v>
      </c>
      <c r="J71" s="1">
        <v>175</v>
      </c>
    </row>
    <row r="72" spans="1:10" ht="29.25" customHeight="1" x14ac:dyDescent="0.25">
      <c r="A72" s="16">
        <v>49</v>
      </c>
      <c r="B72" s="17" t="s">
        <v>168</v>
      </c>
      <c r="C72" s="31" t="s">
        <v>169</v>
      </c>
      <c r="D72" s="18" t="s">
        <v>128</v>
      </c>
      <c r="E72" s="19">
        <v>17</v>
      </c>
      <c r="F72" s="33"/>
      <c r="G72" s="19">
        <f t="shared" si="1"/>
        <v>0</v>
      </c>
      <c r="H72" s="32" t="s">
        <v>167</v>
      </c>
      <c r="J72" s="1">
        <v>176</v>
      </c>
    </row>
    <row r="73" spans="1:10" ht="29.25" customHeight="1" x14ac:dyDescent="0.25">
      <c r="A73" s="16">
        <v>50</v>
      </c>
      <c r="B73" s="17" t="s">
        <v>170</v>
      </c>
      <c r="C73" s="31" t="s">
        <v>171</v>
      </c>
      <c r="D73" s="18" t="s">
        <v>128</v>
      </c>
      <c r="E73" s="19">
        <v>17</v>
      </c>
      <c r="F73" s="33"/>
      <c r="G73" s="19">
        <f t="shared" si="1"/>
        <v>0</v>
      </c>
      <c r="H73" s="32" t="s">
        <v>167</v>
      </c>
      <c r="J73" s="1">
        <v>177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128</v>
      </c>
      <c r="E74" s="19">
        <v>5</v>
      </c>
      <c r="F74" s="33"/>
      <c r="G74" s="19">
        <f t="shared" si="1"/>
        <v>0</v>
      </c>
      <c r="H74" s="32" t="s">
        <v>174</v>
      </c>
      <c r="J74" s="1">
        <v>179</v>
      </c>
    </row>
    <row r="75" spans="1:10" ht="29.25" customHeight="1" x14ac:dyDescent="0.25">
      <c r="A75" s="16">
        <v>52</v>
      </c>
      <c r="B75" s="17" t="s">
        <v>175</v>
      </c>
      <c r="C75" s="31" t="s">
        <v>176</v>
      </c>
      <c r="D75" s="18" t="s">
        <v>128</v>
      </c>
      <c r="E75" s="19">
        <v>5</v>
      </c>
      <c r="F75" s="33"/>
      <c r="G75" s="19">
        <f t="shared" si="1"/>
        <v>0</v>
      </c>
      <c r="H75" s="32" t="s">
        <v>174</v>
      </c>
      <c r="J75" s="1">
        <v>182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40</v>
      </c>
      <c r="E76" s="19">
        <v>7</v>
      </c>
      <c r="F76" s="33"/>
      <c r="G76" s="19">
        <f t="shared" si="1"/>
        <v>0</v>
      </c>
      <c r="H76" s="32" t="s">
        <v>179</v>
      </c>
      <c r="J76" s="1">
        <v>183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128</v>
      </c>
      <c r="E77" s="19">
        <v>7</v>
      </c>
      <c r="F77" s="33"/>
      <c r="G77" s="19">
        <f t="shared" si="1"/>
        <v>0</v>
      </c>
      <c r="H77" s="32" t="s">
        <v>182</v>
      </c>
      <c r="J77" s="1">
        <v>184</v>
      </c>
    </row>
    <row r="78" spans="1:10" ht="29.25" customHeight="1" x14ac:dyDescent="0.25">
      <c r="A78" s="16">
        <v>55</v>
      </c>
      <c r="B78" s="17" t="s">
        <v>183</v>
      </c>
      <c r="C78" s="31" t="s">
        <v>184</v>
      </c>
      <c r="D78" s="18" t="s">
        <v>128</v>
      </c>
      <c r="E78" s="19">
        <v>5</v>
      </c>
      <c r="F78" s="33"/>
      <c r="G78" s="19">
        <f t="shared" si="1"/>
        <v>0</v>
      </c>
      <c r="H78" s="32" t="s">
        <v>174</v>
      </c>
      <c r="J78" s="1">
        <v>186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187</v>
      </c>
      <c r="J79" s="1">
        <v>444</v>
      </c>
    </row>
    <row r="80" spans="1:10" ht="29.25" customHeight="1" x14ac:dyDescent="0.25">
      <c r="A80" s="16">
        <v>57</v>
      </c>
      <c r="B80" s="17" t="s">
        <v>188</v>
      </c>
      <c r="C80" s="31" t="s">
        <v>189</v>
      </c>
      <c r="D80" s="18" t="s">
        <v>36</v>
      </c>
      <c r="E80" s="19">
        <v>4</v>
      </c>
      <c r="F80" s="33"/>
      <c r="G80" s="19">
        <f t="shared" si="1"/>
        <v>0</v>
      </c>
      <c r="H80" s="32" t="s">
        <v>190</v>
      </c>
      <c r="J80" s="1">
        <v>204</v>
      </c>
    </row>
    <row r="81" spans="1:10" ht="29.25" customHeight="1" x14ac:dyDescent="0.25">
      <c r="A81" s="16">
        <v>58</v>
      </c>
      <c r="B81" s="17" t="s">
        <v>191</v>
      </c>
      <c r="C81" s="31" t="s">
        <v>192</v>
      </c>
      <c r="D81" s="18" t="s">
        <v>47</v>
      </c>
      <c r="E81" s="19">
        <v>1</v>
      </c>
      <c r="F81" s="33"/>
      <c r="G81" s="19">
        <f t="shared" si="1"/>
        <v>0</v>
      </c>
      <c r="H81" s="32" t="s">
        <v>193</v>
      </c>
      <c r="J81" s="1">
        <v>205</v>
      </c>
    </row>
    <row r="82" spans="1:10" ht="29.25" customHeight="1" x14ac:dyDescent="0.25">
      <c r="A82" s="16">
        <v>59</v>
      </c>
      <c r="B82" s="17" t="s">
        <v>194</v>
      </c>
      <c r="C82" s="31" t="s">
        <v>195</v>
      </c>
      <c r="D82" s="18" t="s">
        <v>47</v>
      </c>
      <c r="E82" s="19">
        <v>1</v>
      </c>
      <c r="F82" s="33"/>
      <c r="G82" s="19">
        <f t="shared" si="1"/>
        <v>0</v>
      </c>
      <c r="H82" s="32" t="s">
        <v>196</v>
      </c>
      <c r="J82" s="1">
        <v>206</v>
      </c>
    </row>
    <row r="83" spans="1:10" ht="29.25" customHeight="1" x14ac:dyDescent="0.25">
      <c r="A83" s="16">
        <v>60</v>
      </c>
      <c r="B83" s="17" t="s">
        <v>197</v>
      </c>
      <c r="C83" s="31" t="s">
        <v>198</v>
      </c>
      <c r="D83" s="18" t="s">
        <v>36</v>
      </c>
      <c r="E83" s="19">
        <v>2</v>
      </c>
      <c r="F83" s="33"/>
      <c r="G83" s="19">
        <f t="shared" si="1"/>
        <v>0</v>
      </c>
      <c r="H83" s="32" t="s">
        <v>199</v>
      </c>
      <c r="J83" s="1">
        <v>207</v>
      </c>
    </row>
    <row r="84" spans="1:10" ht="54.75" customHeight="1" x14ac:dyDescent="0.25">
      <c r="A84" s="16">
        <v>61</v>
      </c>
      <c r="B84" s="17" t="s">
        <v>200</v>
      </c>
      <c r="C84" s="31" t="s">
        <v>201</v>
      </c>
      <c r="D84" s="18" t="s">
        <v>36</v>
      </c>
      <c r="E84" s="19">
        <v>4</v>
      </c>
      <c r="F84" s="33"/>
      <c r="G84" s="19">
        <f t="shared" si="1"/>
        <v>0</v>
      </c>
      <c r="H84" s="32" t="s">
        <v>202</v>
      </c>
      <c r="J84" s="1">
        <v>209</v>
      </c>
    </row>
    <row r="85" spans="1:10" ht="29.25" customHeight="1" x14ac:dyDescent="0.25">
      <c r="A85" s="16">
        <v>62</v>
      </c>
      <c r="B85" s="17" t="s">
        <v>203</v>
      </c>
      <c r="C85" s="31" t="s">
        <v>204</v>
      </c>
      <c r="D85" s="18" t="s">
        <v>128</v>
      </c>
      <c r="E85" s="19">
        <v>0.1</v>
      </c>
      <c r="F85" s="33"/>
      <c r="G85" s="19">
        <f t="shared" si="1"/>
        <v>0</v>
      </c>
      <c r="H85" s="32" t="s">
        <v>205</v>
      </c>
      <c r="J85" s="1">
        <v>389</v>
      </c>
    </row>
    <row r="86" spans="1:10" ht="52.5" customHeight="1" x14ac:dyDescent="0.25">
      <c r="A86" s="16">
        <v>63</v>
      </c>
      <c r="B86" s="17" t="s">
        <v>206</v>
      </c>
      <c r="C86" s="31" t="s">
        <v>207</v>
      </c>
      <c r="D86" s="18" t="s">
        <v>138</v>
      </c>
      <c r="E86" s="19">
        <v>19</v>
      </c>
      <c r="F86" s="33"/>
      <c r="G86" s="19">
        <f t="shared" si="1"/>
        <v>0</v>
      </c>
      <c r="H86" s="32"/>
      <c r="J86" s="1">
        <v>214</v>
      </c>
    </row>
    <row r="87" spans="1:10" ht="29.25" customHeight="1" x14ac:dyDescent="0.25">
      <c r="A87" s="16">
        <v>64</v>
      </c>
      <c r="B87" s="17" t="s">
        <v>208</v>
      </c>
      <c r="C87" s="31" t="s">
        <v>209</v>
      </c>
      <c r="D87" s="18" t="s">
        <v>138</v>
      </c>
      <c r="E87" s="19">
        <v>19</v>
      </c>
      <c r="F87" s="33"/>
      <c r="G87" s="19">
        <f t="shared" si="1"/>
        <v>0</v>
      </c>
      <c r="H87" s="32"/>
      <c r="J87" s="1">
        <v>215</v>
      </c>
    </row>
    <row r="88" spans="1:10" ht="29.25" customHeight="1" x14ac:dyDescent="0.25">
      <c r="A88" s="16">
        <v>65</v>
      </c>
      <c r="B88" s="17" t="s">
        <v>210</v>
      </c>
      <c r="C88" s="31" t="s">
        <v>211</v>
      </c>
      <c r="D88" s="18" t="s">
        <v>138</v>
      </c>
      <c r="E88" s="19">
        <v>10</v>
      </c>
      <c r="F88" s="33"/>
      <c r="G88" s="19">
        <f t="shared" ref="G88:G100" si="2">ROUND(E88*F88, 2)</f>
        <v>0</v>
      </c>
      <c r="H88" s="32"/>
      <c r="J88" s="1">
        <v>218</v>
      </c>
    </row>
    <row r="89" spans="1:10" ht="29.25" customHeight="1" x14ac:dyDescent="0.25">
      <c r="A89" s="16">
        <v>66</v>
      </c>
      <c r="B89" s="17" t="s">
        <v>212</v>
      </c>
      <c r="C89" s="31" t="s">
        <v>213</v>
      </c>
      <c r="D89" s="18" t="s">
        <v>138</v>
      </c>
      <c r="E89" s="19">
        <v>10</v>
      </c>
      <c r="F89" s="33"/>
      <c r="G89" s="19">
        <f t="shared" si="2"/>
        <v>0</v>
      </c>
      <c r="H89" s="32"/>
      <c r="J89" s="1">
        <v>221</v>
      </c>
    </row>
    <row r="90" spans="1:10" ht="29.25" customHeight="1" x14ac:dyDescent="0.25">
      <c r="A90" s="16">
        <v>67</v>
      </c>
      <c r="B90" s="17" t="s">
        <v>214</v>
      </c>
      <c r="C90" s="31" t="s">
        <v>215</v>
      </c>
      <c r="D90" s="18" t="s">
        <v>47</v>
      </c>
      <c r="E90" s="19">
        <v>1</v>
      </c>
      <c r="F90" s="33"/>
      <c r="G90" s="19">
        <f t="shared" si="2"/>
        <v>0</v>
      </c>
      <c r="H90" s="32" t="s">
        <v>216</v>
      </c>
      <c r="J90" s="1">
        <v>224</v>
      </c>
    </row>
    <row r="91" spans="1:10" ht="29.25" customHeight="1" x14ac:dyDescent="0.25">
      <c r="A91" s="16">
        <v>68</v>
      </c>
      <c r="B91" s="17" t="s">
        <v>217</v>
      </c>
      <c r="C91" s="31" t="s">
        <v>218</v>
      </c>
      <c r="D91" s="18" t="s">
        <v>47</v>
      </c>
      <c r="E91" s="19">
        <v>1</v>
      </c>
      <c r="F91" s="33"/>
      <c r="G91" s="19">
        <f t="shared" si="2"/>
        <v>0</v>
      </c>
      <c r="H91" s="32" t="s">
        <v>216</v>
      </c>
      <c r="J91" s="1">
        <v>225</v>
      </c>
    </row>
    <row r="92" spans="1:10" ht="29.25" customHeight="1" x14ac:dyDescent="0.25">
      <c r="A92" s="16">
        <v>69</v>
      </c>
      <c r="B92" s="17" t="s">
        <v>219</v>
      </c>
      <c r="C92" s="31" t="s">
        <v>220</v>
      </c>
      <c r="D92" s="18" t="s">
        <v>36</v>
      </c>
      <c r="E92" s="19">
        <v>2</v>
      </c>
      <c r="F92" s="33"/>
      <c r="G92" s="19">
        <f t="shared" si="2"/>
        <v>0</v>
      </c>
      <c r="H92" s="32" t="s">
        <v>221</v>
      </c>
      <c r="J92" s="1">
        <v>231</v>
      </c>
    </row>
    <row r="93" spans="1:10" ht="29.25" customHeight="1" x14ac:dyDescent="0.25">
      <c r="A93" s="16">
        <v>70</v>
      </c>
      <c r="B93" s="17" t="s">
        <v>222</v>
      </c>
      <c r="C93" s="31" t="s">
        <v>223</v>
      </c>
      <c r="D93" s="18" t="s">
        <v>36</v>
      </c>
      <c r="E93" s="19">
        <v>6</v>
      </c>
      <c r="F93" s="33"/>
      <c r="G93" s="19">
        <f t="shared" si="2"/>
        <v>0</v>
      </c>
      <c r="H93" s="32" t="s">
        <v>224</v>
      </c>
      <c r="J93" s="1">
        <v>233</v>
      </c>
    </row>
    <row r="94" spans="1:10" ht="29.25" customHeight="1" x14ac:dyDescent="0.25">
      <c r="A94" s="16">
        <v>71</v>
      </c>
      <c r="B94" s="17" t="s">
        <v>225</v>
      </c>
      <c r="C94" s="31" t="s">
        <v>226</v>
      </c>
      <c r="D94" s="18" t="s">
        <v>36</v>
      </c>
      <c r="E94" s="19">
        <v>13</v>
      </c>
      <c r="F94" s="33"/>
      <c r="G94" s="19">
        <f t="shared" si="2"/>
        <v>0</v>
      </c>
      <c r="H94" s="32" t="s">
        <v>227</v>
      </c>
      <c r="J94" s="1">
        <v>238</v>
      </c>
    </row>
    <row r="95" spans="1:10" ht="29.25" customHeight="1" x14ac:dyDescent="0.25">
      <c r="A95" s="16">
        <v>72</v>
      </c>
      <c r="B95" s="17" t="s">
        <v>228</v>
      </c>
      <c r="C95" s="31" t="s">
        <v>229</v>
      </c>
      <c r="D95" s="18" t="s">
        <v>36</v>
      </c>
      <c r="E95" s="19">
        <v>1</v>
      </c>
      <c r="F95" s="33"/>
      <c r="G95" s="19">
        <f t="shared" si="2"/>
        <v>0</v>
      </c>
      <c r="H95" s="32" t="s">
        <v>230</v>
      </c>
      <c r="J95" s="1">
        <v>250</v>
      </c>
    </row>
    <row r="96" spans="1:10" ht="29.25" customHeight="1" x14ac:dyDescent="0.25">
      <c r="A96" s="16">
        <v>73</v>
      </c>
      <c r="B96" s="17" t="s">
        <v>231</v>
      </c>
      <c r="C96" s="31" t="s">
        <v>232</v>
      </c>
      <c r="D96" s="18" t="s">
        <v>36</v>
      </c>
      <c r="E96" s="19">
        <v>1</v>
      </c>
      <c r="F96" s="33"/>
      <c r="G96" s="19">
        <f t="shared" si="2"/>
        <v>0</v>
      </c>
      <c r="H96" s="32" t="s">
        <v>233</v>
      </c>
      <c r="J96" s="1">
        <v>252</v>
      </c>
    </row>
    <row r="97" spans="1:10" ht="29.25" customHeight="1" x14ac:dyDescent="0.25">
      <c r="A97" s="16">
        <v>74</v>
      </c>
      <c r="B97" s="17" t="s">
        <v>234</v>
      </c>
      <c r="C97" s="31" t="s">
        <v>235</v>
      </c>
      <c r="D97" s="18" t="s">
        <v>36</v>
      </c>
      <c r="E97" s="19">
        <v>1</v>
      </c>
      <c r="F97" s="33"/>
      <c r="G97" s="19">
        <f t="shared" si="2"/>
        <v>0</v>
      </c>
      <c r="H97" s="32" t="s">
        <v>233</v>
      </c>
      <c r="J97" s="1">
        <v>253</v>
      </c>
    </row>
    <row r="98" spans="1:10" ht="54.75" customHeight="1" x14ac:dyDescent="0.25">
      <c r="A98" s="16">
        <v>75</v>
      </c>
      <c r="B98" s="17" t="s">
        <v>236</v>
      </c>
      <c r="C98" s="31" t="s">
        <v>237</v>
      </c>
      <c r="D98" s="18" t="s">
        <v>47</v>
      </c>
      <c r="E98" s="19">
        <v>1</v>
      </c>
      <c r="F98" s="33"/>
      <c r="G98" s="19">
        <f t="shared" si="2"/>
        <v>0</v>
      </c>
      <c r="H98" s="32" t="s">
        <v>238</v>
      </c>
      <c r="J98" s="1">
        <v>303</v>
      </c>
    </row>
    <row r="99" spans="1:10" ht="29.25" customHeight="1" x14ac:dyDescent="0.25">
      <c r="A99" s="16">
        <v>76</v>
      </c>
      <c r="B99" s="17" t="s">
        <v>239</v>
      </c>
      <c r="C99" s="31" t="s">
        <v>240</v>
      </c>
      <c r="D99" s="18" t="s">
        <v>128</v>
      </c>
      <c r="E99" s="19">
        <v>22</v>
      </c>
      <c r="F99" s="33"/>
      <c r="G99" s="19">
        <f t="shared" si="2"/>
        <v>0</v>
      </c>
      <c r="H99" s="32" t="s">
        <v>241</v>
      </c>
      <c r="J99" s="1">
        <v>288</v>
      </c>
    </row>
    <row r="100" spans="1:10" ht="29.25" customHeight="1" x14ac:dyDescent="0.25">
      <c r="A100" s="16">
        <v>77</v>
      </c>
      <c r="B100" s="17" t="s">
        <v>242</v>
      </c>
      <c r="C100" s="31" t="s">
        <v>243</v>
      </c>
      <c r="D100" s="18" t="s">
        <v>21</v>
      </c>
      <c r="E100" s="19">
        <v>1</v>
      </c>
      <c r="F100" s="33"/>
      <c r="G100" s="19">
        <f t="shared" si="2"/>
        <v>0</v>
      </c>
      <c r="H100" s="32"/>
      <c r="J100" s="1">
        <v>308</v>
      </c>
    </row>
    <row r="101" spans="1:10" ht="27" customHeight="1" x14ac:dyDescent="0.25">
      <c r="A101" s="77" t="s">
        <v>244</v>
      </c>
      <c r="B101" s="78"/>
      <c r="C101" s="78"/>
      <c r="D101" s="78"/>
      <c r="E101" s="78"/>
      <c r="F101" s="78"/>
      <c r="G101" s="15">
        <f>SUM(G24:G100)</f>
        <v>0</v>
      </c>
      <c r="H101" s="26"/>
    </row>
    <row r="102" spans="1:10" s="29" customFormat="1" ht="27" customHeight="1" x14ac:dyDescent="0.25">
      <c r="A102" s="98" t="s">
        <v>245</v>
      </c>
      <c r="B102" s="98"/>
      <c r="C102" s="98"/>
      <c r="D102" s="98"/>
      <c r="E102" s="98"/>
      <c r="F102" s="98"/>
      <c r="G102" s="98"/>
      <c r="H102" s="98"/>
    </row>
    <row r="103" spans="1:10" ht="27" customHeight="1" x14ac:dyDescent="0.25">
      <c r="A103" s="97" t="s">
        <v>246</v>
      </c>
      <c r="B103" s="97"/>
      <c r="C103" s="97"/>
      <c r="D103" s="97"/>
      <c r="E103" s="97"/>
      <c r="F103" s="97"/>
      <c r="G103" s="97"/>
      <c r="H103" s="97"/>
    </row>
    <row r="104" spans="1:10" ht="15.75" customHeight="1" x14ac:dyDescent="0.25">
      <c r="A104" s="27"/>
      <c r="B104" s="75" t="s">
        <v>247</v>
      </c>
      <c r="C104" s="75"/>
      <c r="D104" s="75"/>
      <c r="E104" s="75"/>
      <c r="F104" s="76"/>
      <c r="G104"/>
      <c r="H104"/>
    </row>
    <row r="105" spans="1:10" ht="45" customHeight="1" x14ac:dyDescent="0.25">
      <c r="A105" s="28">
        <v>1</v>
      </c>
      <c r="B105" s="99" t="s">
        <v>248</v>
      </c>
      <c r="C105" s="99"/>
      <c r="D105" s="99"/>
      <c r="E105" s="99"/>
      <c r="F105" s="100"/>
    </row>
    <row r="106" spans="1:10" ht="60" customHeight="1" x14ac:dyDescent="0.25">
      <c r="A106" s="28">
        <v>2</v>
      </c>
      <c r="B106" s="99" t="s">
        <v>249</v>
      </c>
      <c r="C106" s="99"/>
      <c r="D106" s="99"/>
      <c r="E106" s="99"/>
      <c r="F106" s="100"/>
    </row>
    <row r="107" spans="1:10" ht="45" customHeight="1" x14ac:dyDescent="0.25">
      <c r="A107" s="28">
        <v>3</v>
      </c>
      <c r="B107" s="99" t="s">
        <v>250</v>
      </c>
      <c r="C107" s="99"/>
      <c r="D107" s="99"/>
      <c r="E107" s="99"/>
      <c r="F107" s="100"/>
    </row>
    <row r="108" spans="1:10" ht="75" customHeight="1" x14ac:dyDescent="0.25">
      <c r="A108" s="28">
        <v>4</v>
      </c>
      <c r="B108" s="99" t="s">
        <v>251</v>
      </c>
      <c r="C108" s="99"/>
      <c r="D108" s="99"/>
      <c r="E108" s="99"/>
      <c r="F108" s="100"/>
    </row>
    <row r="109" spans="1:10" ht="120" customHeight="1" x14ac:dyDescent="0.25">
      <c r="A109" s="28">
        <v>5</v>
      </c>
      <c r="B109" s="99" t="s">
        <v>252</v>
      </c>
      <c r="C109" s="99"/>
      <c r="D109" s="99"/>
      <c r="E109" s="99"/>
      <c r="F109" s="100"/>
    </row>
    <row r="110" spans="1:10" x14ac:dyDescent="0.25">
      <c r="A110" s="10"/>
      <c r="B110" s="30"/>
      <c r="C110" s="30"/>
      <c r="D110" s="30"/>
      <c r="E110" s="30"/>
      <c r="F110" s="3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B105:F105"/>
    <mergeCell ref="B106:F106"/>
    <mergeCell ref="B107:F107"/>
    <mergeCell ref="B108:F108"/>
    <mergeCell ref="B109:F109"/>
    <mergeCell ref="B104:F104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2020-11-09T12:38:46Z</dcterms:modified>
  <cp:category/>
</cp:coreProperties>
</file>