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21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0" i="1" s="1"/>
  <c r="G24" i="1"/>
</calcChain>
</file>

<file path=xl/sharedStrings.xml><?xml version="1.0" encoding="utf-8"?>
<sst xmlns="http://schemas.openxmlformats.org/spreadsheetml/2006/main" count="299" uniqueCount="233">
  <si>
    <t>Oprava volného bytu č. 31, Odborářská 68</t>
  </si>
  <si>
    <t>VZ č. 221/2020</t>
  </si>
  <si>
    <t>2.12.2020 13:15:52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</si>
  <si>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</si>
  <si>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</si>
  <si>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</si>
  <si>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</si>
  <si>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</si>
  <si>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</si>
  <si>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</si>
  <si>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</si>
  <si>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</si>
  <si>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</si>
  <si>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</si>
  <si>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</si>
  <si>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</si>
  <si>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</si>
  <si>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</si>
  <si>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</si>
  <si>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</si>
  <si>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</si>
  <si>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</si>
  <si>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</si>
  <si>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</si>
  <si>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</si>
  <si>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</si>
  <si>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</si>
  <si>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</si>
  <si>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</si>
  <si>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</si>
  <si>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</si>
  <si>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</si>
  <si>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</si>
  <si>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</si>
  <si>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</si>
  <si>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</si>
  <si>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</si>
  <si>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</si>
  <si>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</si>
  <si>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</si>
  <si>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</si>
  <si>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</si>
  <si>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</si>
  <si>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</si>
  <si>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3.1</t>
  </si>
  <si>
    <t>výměna wc kombi</t>
  </si>
  <si>
    <t>nejvyšší možné pro seniory s duálním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</si>
  <si>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</si>
  <si>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</si>
  <si>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</si>
  <si>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</si>
  <si>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</si>
  <si>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</si>
  <si>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</si>
  <si>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</si>
  <si>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 cm včetně sifonu s vývodem pro AP</t>
  </si>
  <si>
    <t>3.15</t>
  </si>
  <si>
    <t>výměna sprchové vaničky</t>
  </si>
  <si>
    <t>akrylátové 90 x 90 se zápachovou uzávěrou s automatickým uzavíráním zátky</t>
  </si>
  <si>
    <t>3.16</t>
  </si>
  <si>
    <t>obezdění sprchové vaničky</t>
  </si>
  <si>
    <t>m2</t>
  </si>
  <si>
    <t>vč. osazení revizních dvířek</t>
  </si>
  <si>
    <t>3.22</t>
  </si>
  <si>
    <t>výměna baterie dřezové stojánkové pákové</t>
  </si>
  <si>
    <t>se zárukou min. 5 let</t>
  </si>
  <si>
    <t>3.26</t>
  </si>
  <si>
    <t>výměna baterie umyvadlové stojánkové pákové</t>
  </si>
  <si>
    <t xml:space="preserve"> zárukou min. 5 let</t>
  </si>
  <si>
    <t>3.31</t>
  </si>
  <si>
    <t>výměna baterie sprchové nástěnné R100</t>
  </si>
  <si>
    <t>se sprchovým ramenem, zárukou min. 5 let</t>
  </si>
  <si>
    <t>3.33</t>
  </si>
  <si>
    <t>výměna dřezu nerez včetně příslušenství</t>
  </si>
  <si>
    <t>s vývodem na stojánkovou dřezovou baterii</t>
  </si>
  <si>
    <t>3.35</t>
  </si>
  <si>
    <t>montáž pračkového ventilu</t>
  </si>
  <si>
    <t>v koupelně pod umývadlem</t>
  </si>
  <si>
    <t>3.54</t>
  </si>
  <si>
    <t>výměna vnitřních dveří – plné 60 cm</t>
  </si>
  <si>
    <t>koupelna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</si>
  <si>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</si>
  <si>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</si>
  <si>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</si>
  <si>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</si>
  <si>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</si>
  <si>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byt.dveří-dubový lak</t>
  </si>
  <si>
    <t>3.77</t>
  </si>
  <si>
    <t>výměna přechodových lišt – délka 60 cm</t>
  </si>
  <si>
    <t>koupelna - hliníková</t>
  </si>
  <si>
    <t>3.79</t>
  </si>
  <si>
    <t>výměna přechodových lišt – délka 80 cm</t>
  </si>
  <si>
    <t>OP,KU - hliníková</t>
  </si>
  <si>
    <t>3.82</t>
  </si>
  <si>
    <t>výměna dveřního kování</t>
  </si>
  <si>
    <t>OP, koupelna - kov</t>
  </si>
  <si>
    <t>3.83</t>
  </si>
  <si>
    <t>výměna zámku u dveří</t>
  </si>
  <si>
    <t>OP, koupelna</t>
  </si>
  <si>
    <t>3.84</t>
  </si>
  <si>
    <t>výměna zárubně ocelové pro dveře – šířky 60 cm</t>
  </si>
  <si>
    <t>3.86</t>
  </si>
  <si>
    <t>výměna zárubně ocelové pro dveře – šířky 80 cm</t>
  </si>
  <si>
    <t xml:space="preserve"> OP, KU, </t>
  </si>
  <si>
    <t>3.110</t>
  </si>
  <si>
    <t>výměna elektrického dvouplotýnkového vařiče</t>
  </si>
  <si>
    <t>sklokeramický</t>
  </si>
  <si>
    <t>3.114</t>
  </si>
  <si>
    <t>výměna dřezové desky dl. 150 cm, vč. ukončovacích lišt</t>
  </si>
  <si>
    <t>28mm včetně hliníkové boční hrany, ukončovací lišta po celém obvodu ve styku s obkladem v dekoru  dřezové desky</t>
  </si>
  <si>
    <t>3.118</t>
  </si>
  <si>
    <t>výměna větracích mřížek</t>
  </si>
  <si>
    <t xml:space="preserve">v koupelně 0,20x0,30 bílá plastová s ovládací žaluzií </t>
  </si>
  <si>
    <t>3.123</t>
  </si>
  <si>
    <t>demontáž a zpětná montáž zařizovacích předmětů, viz poznámka</t>
  </si>
  <si>
    <t>KU -linky z důvodu výměny PVC a opravy omítek a UT v koupelně z důvodu výměny obkladu</t>
  </si>
  <si>
    <t>3.139</t>
  </si>
  <si>
    <t>demontáž větracích mřížek</t>
  </si>
  <si>
    <t xml:space="preserve">v předsíni 0,15x0,15 a v pokoji 0,40 x 0,20 včetně zazdění otvorů </t>
  </si>
  <si>
    <t>3.148</t>
  </si>
  <si>
    <t>výměna tyče ke sprch.závěsu, viz poznámka</t>
  </si>
  <si>
    <t>trubková rohová konstrukce s kotvením do stěn</t>
  </si>
  <si>
    <t>3.151</t>
  </si>
  <si>
    <t>dodání a montáž madla k vaně (kovové v bílé barvě) o délce min.1,2 m</t>
  </si>
  <si>
    <t>ke sprchovému koutu a WC kombi-nerez</t>
  </si>
  <si>
    <t>3.168</t>
  </si>
  <si>
    <t>zřízení osvětlení pod kuchyňskou linku</t>
  </si>
  <si>
    <t>4.1</t>
  </si>
  <si>
    <t>stržení původního PVC</t>
  </si>
  <si>
    <t>OP,PŘ, KU</t>
  </si>
  <si>
    <t>4.2</t>
  </si>
  <si>
    <t>úprava podkladu – nivelace</t>
  </si>
  <si>
    <t>OP,PŘ,KU</t>
  </si>
  <si>
    <t>4.4</t>
  </si>
  <si>
    <t>položení PVC – vyšší zátěž, celoplošně podlepit</t>
  </si>
  <si>
    <t>OP,PŘ,KU dekor laminátové podlahy, celoplošně podlepit nášlapná vrstva min. 0,7 mm - dekor konzultovat s technikem</t>
  </si>
  <si>
    <t>4.5</t>
  </si>
  <si>
    <t>nalepení obvodové lišty PVC</t>
  </si>
  <si>
    <t>bm</t>
  </si>
  <si>
    <t>5.1</t>
  </si>
  <si>
    <t>zhotovení nových štukových omítek</t>
  </si>
  <si>
    <t>v celém bytě včetně úpravy podkladu pod omítku za použití perlinky a rohovníků</t>
  </si>
  <si>
    <t>5.2</t>
  </si>
  <si>
    <t>lokální opravy prasklin, prasklin panelových spojů</t>
  </si>
  <si>
    <t>v KU nad oknem</t>
  </si>
  <si>
    <t>5.4</t>
  </si>
  <si>
    <t>škrábání stěn,stropů</t>
  </si>
  <si>
    <t>celý byt</t>
  </si>
  <si>
    <t>5.6</t>
  </si>
  <si>
    <t>malba dvojnásobná bílá</t>
  </si>
  <si>
    <t xml:space="preserve">celý byt, barva bílá otěruvzdorná </t>
  </si>
  <si>
    <t>5.12</t>
  </si>
  <si>
    <t>začištění drážky po výměně rozvodů v šíři do 150 mm</t>
  </si>
  <si>
    <t>5.22</t>
  </si>
  <si>
    <t>vysekání drážky před výměnou rozvodů v šíři do 150 mm</t>
  </si>
  <si>
    <t>pro montáž plastového rozvodu SV a TUV a odpadu do zdi v koupelně</t>
  </si>
  <si>
    <t>6.8</t>
  </si>
  <si>
    <t>vybourání keramického obkladu</t>
  </si>
  <si>
    <t>v koupelně</t>
  </si>
  <si>
    <t>6.14</t>
  </si>
  <si>
    <t>vybourání dlažby</t>
  </si>
  <si>
    <t>6.15</t>
  </si>
  <si>
    <t>vybourání soklíku</t>
  </si>
  <si>
    <t>m</t>
  </si>
  <si>
    <t>v předsíni</t>
  </si>
  <si>
    <t>6.25</t>
  </si>
  <si>
    <t>zhotovení nových revizních dvířek IŠ</t>
  </si>
  <si>
    <t xml:space="preserve">KOUP 30x30 v rámu včetně vysekání otvoru pro umístění stávajících radiových vodoměrů SV, TUV a uzavíracích ventilů do zdi, zpětné zaplombování vodoměrů SV a TUV a dodání montážního listu s uvedením čísla plomby </t>
  </si>
  <si>
    <t>6.29</t>
  </si>
  <si>
    <t>zhotovení keramického obkladu včetně hydroizolační úpravy pod obklad v KU mezi horním a spodním dílem KL a kolem sporáku</t>
  </si>
  <si>
    <t>včetně boční stěny, dekor odsouhlasit s objednatelem</t>
  </si>
  <si>
    <t>6.33</t>
  </si>
  <si>
    <t>vybourání obezděné vany, viz. poznámka</t>
  </si>
  <si>
    <t>150cm</t>
  </si>
  <si>
    <t>6.34</t>
  </si>
  <si>
    <t>provedení keramického obkladu, včetně úpravy podkladu, hydroizolace, vodotěsná těsnící páska</t>
  </si>
  <si>
    <t>v koupelně do výšky 2m, dvoubarevná kombinace</t>
  </si>
  <si>
    <t>6.35</t>
  </si>
  <si>
    <t>provedení keramické dlažby, včetně úpravy podkladu, hydroizolace, vodotěsná těsnící páska</t>
  </si>
  <si>
    <t>6.36</t>
  </si>
  <si>
    <t>dodání a montáž průchodek pro přívod vody a odpad AP, viz poznámka</t>
  </si>
  <si>
    <t>z koupelny do předsíně</t>
  </si>
  <si>
    <t>7.11</t>
  </si>
  <si>
    <t>nátěr radiátorů</t>
  </si>
  <si>
    <t>KU,OP, KOUP 27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</si>
  <si>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</si>
  <si>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</si>
  <si>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</si>
  <si>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</si>
  <si>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</si>
  <si>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 xml:space="preserve"> koupelna barva bílá syntetika</t>
  </si>
  <si>
    <t>7.16</t>
  </si>
  <si>
    <t>nátěr zárubní – šířka 80 cm</t>
  </si>
  <si>
    <t>KU,OP syntetika barva bílá, u vstupních byt.dveří barva hnědá syntetika</t>
  </si>
  <si>
    <t>8.2</t>
  </si>
  <si>
    <t>montáž vodovodního plastového potrubí</t>
  </si>
  <si>
    <t>pod omítku v koupelně a kuchyni s napojením na stoupačky SV a TUV včetně zaizolování rozvodů mirelonem</t>
  </si>
  <si>
    <t>8.3</t>
  </si>
  <si>
    <t>demontáž původního vodovodního potrubí</t>
  </si>
  <si>
    <t>8.4</t>
  </si>
  <si>
    <t>výměna uzavíracích ventilů SV a TUV ( IŠ )</t>
  </si>
  <si>
    <t>umístit do IŠ</t>
  </si>
  <si>
    <t>8.6</t>
  </si>
  <si>
    <t>vysekání litinového odpadního potrubí, včetně demontáže</t>
  </si>
  <si>
    <t>část stoupačky ve zdi v koupelně</t>
  </si>
  <si>
    <t>8.8</t>
  </si>
  <si>
    <t>montáž plastového odpadního potrubí, včetně zednického zapravení</t>
  </si>
  <si>
    <t xml:space="preserve">v koupelně </t>
  </si>
  <si>
    <t>8.11</t>
  </si>
  <si>
    <t>vypouštění topného systému, viz poznámka</t>
  </si>
  <si>
    <t>8.12</t>
  </si>
  <si>
    <t>napouštění topného systému, viz poznámka</t>
  </si>
  <si>
    <t>8.22</t>
  </si>
  <si>
    <t>odvzdušnění topného systému, viz poznámka</t>
  </si>
  <si>
    <t>8.26</t>
  </si>
  <si>
    <t>demontáž plynového potrubí</t>
  </si>
  <si>
    <t>v předsíni včetně zaslepení ve zdi a zednického zapravení</t>
  </si>
  <si>
    <t>9.29</t>
  </si>
  <si>
    <t>oprava žaluzií</t>
  </si>
  <si>
    <t>v KU a OP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</si>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</sst>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topLeftCell="A85" zoomScale="115" zoomScaleNormal="115" workbookViewId="0">
      <selection activeCell="Q85" sqref="Q8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940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6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56</v>
      </c>
    </row>
    <row r="33" spans="1:10" x14ac:dyDescent="0.25">
      <c r="A33" s="16">
        <v>10</v>
      </c>
      <c r="B33" s="17" t="s">
        <v>59</v>
      </c>
      <c r="C33" s="36" t="s">
        <v>60</v>
      </c>
      <c r="D33" s="18" t="s">
        <v>61</v>
      </c>
      <c r="E33" s="19">
        <v>0.5</v>
      </c>
      <c r="F33" s="38"/>
      <c r="G33" s="19">
        <f t="shared" si="0"/>
        <v>0</v>
      </c>
      <c r="H33" s="37" t="s">
        <v>62</v>
      </c>
      <c r="J33" s="1">
        <v>57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63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67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72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74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76</v>
      </c>
    </row>
    <row r="39" spans="1:1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95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101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110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118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92</v>
      </c>
      <c r="J43" s="1">
        <v>120</v>
      </c>
    </row>
    <row r="44" spans="1:1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95</v>
      </c>
      <c r="J44" s="1">
        <v>123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98</v>
      </c>
      <c r="J45" s="1">
        <v>124</v>
      </c>
    </row>
    <row r="46" spans="1:10" ht="30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80</v>
      </c>
      <c r="J46" s="1">
        <v>125</v>
      </c>
    </row>
    <row r="47" spans="1:10" ht="30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103</v>
      </c>
      <c r="J47" s="1">
        <v>127</v>
      </c>
    </row>
    <row r="48" spans="1:10" ht="30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106</v>
      </c>
      <c r="J48" s="1">
        <v>296</v>
      </c>
    </row>
    <row r="49" spans="1:10" ht="75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109</v>
      </c>
      <c r="J49" s="1">
        <v>300</v>
      </c>
    </row>
    <row r="50" spans="1:10" ht="3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305</v>
      </c>
    </row>
    <row r="51" spans="1:10" ht="60" x14ac:dyDescent="0.25">
      <c r="A51" s="16">
        <v>28</v>
      </c>
      <c r="B51" s="17" t="s">
        <v>113</v>
      </c>
      <c r="C51" s="36" t="s">
        <v>114</v>
      </c>
      <c r="D51" s="18" t="s">
        <v>40</v>
      </c>
      <c r="E51" s="19">
        <v>1</v>
      </c>
      <c r="F51" s="38"/>
      <c r="G51" s="19">
        <f t="shared" si="0"/>
        <v>0</v>
      </c>
      <c r="H51" s="37" t="s">
        <v>115</v>
      </c>
      <c r="J51" s="1">
        <v>315</v>
      </c>
    </row>
    <row r="52" spans="1:10" ht="45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2</v>
      </c>
      <c r="F52" s="38"/>
      <c r="G52" s="19">
        <f t="shared" si="0"/>
        <v>0</v>
      </c>
      <c r="H52" s="37" t="s">
        <v>118</v>
      </c>
      <c r="J52" s="1">
        <v>345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121</v>
      </c>
      <c r="J53" s="1">
        <v>369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124</v>
      </c>
      <c r="J54" s="1">
        <v>378</v>
      </c>
    </row>
    <row r="55" spans="1:10" x14ac:dyDescent="0.25">
      <c r="A55" s="16">
        <v>32</v>
      </c>
      <c r="B55" s="17" t="s">
        <v>125</v>
      </c>
      <c r="C55" s="36" t="s">
        <v>126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412</v>
      </c>
    </row>
    <row r="56" spans="1:10" x14ac:dyDescent="0.25">
      <c r="A56" s="16">
        <v>33</v>
      </c>
      <c r="B56" s="17" t="s">
        <v>127</v>
      </c>
      <c r="C56" s="36" t="s">
        <v>128</v>
      </c>
      <c r="D56" s="18" t="s">
        <v>61</v>
      </c>
      <c r="E56" s="19">
        <v>28</v>
      </c>
      <c r="F56" s="38"/>
      <c r="G56" s="19">
        <f t="shared" ref="G56:G87" si="1">ROUND(E56*F56, 2)</f>
        <v>0</v>
      </c>
      <c r="H56" s="37" t="s">
        <v>129</v>
      </c>
      <c r="J56" s="1">
        <v>148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61</v>
      </c>
      <c r="E57" s="19">
        <v>28</v>
      </c>
      <c r="F57" s="38"/>
      <c r="G57" s="19">
        <f t="shared" si="1"/>
        <v>0</v>
      </c>
      <c r="H57" s="37" t="s">
        <v>132</v>
      </c>
      <c r="J57" s="1">
        <v>149</v>
      </c>
    </row>
    <row r="58" spans="1:10" ht="75" x14ac:dyDescent="0.25">
      <c r="A58" s="16">
        <v>35</v>
      </c>
      <c r="B58" s="17" t="s">
        <v>133</v>
      </c>
      <c r="C58" s="36" t="s">
        <v>134</v>
      </c>
      <c r="D58" s="18" t="s">
        <v>61</v>
      </c>
      <c r="E58" s="19">
        <v>28</v>
      </c>
      <c r="F58" s="38"/>
      <c r="G58" s="19">
        <f t="shared" si="1"/>
        <v>0</v>
      </c>
      <c r="H58" s="37" t="s">
        <v>135</v>
      </c>
      <c r="J58" s="1">
        <v>151</v>
      </c>
    </row>
    <row r="59" spans="1:10" x14ac:dyDescent="0.25">
      <c r="A59" s="16">
        <v>36</v>
      </c>
      <c r="B59" s="17" t="s">
        <v>136</v>
      </c>
      <c r="C59" s="36" t="s">
        <v>137</v>
      </c>
      <c r="D59" s="18" t="s">
        <v>138</v>
      </c>
      <c r="E59" s="19">
        <v>30</v>
      </c>
      <c r="F59" s="38"/>
      <c r="G59" s="19">
        <f t="shared" si="1"/>
        <v>0</v>
      </c>
      <c r="H59" s="37" t="s">
        <v>132</v>
      </c>
      <c r="J59" s="1">
        <v>152</v>
      </c>
    </row>
    <row r="60" spans="1:10" ht="45" x14ac:dyDescent="0.25">
      <c r="A60" s="16">
        <v>37</v>
      </c>
      <c r="B60" s="17" t="s">
        <v>139</v>
      </c>
      <c r="C60" s="36" t="s">
        <v>140</v>
      </c>
      <c r="D60" s="18" t="s">
        <v>61</v>
      </c>
      <c r="E60" s="19">
        <v>116</v>
      </c>
      <c r="F60" s="38"/>
      <c r="G60" s="19">
        <f t="shared" si="1"/>
        <v>0</v>
      </c>
      <c r="H60" s="37" t="s">
        <v>141</v>
      </c>
      <c r="J60" s="1">
        <v>162</v>
      </c>
    </row>
    <row r="61" spans="1:10" ht="30" x14ac:dyDescent="0.25">
      <c r="A61" s="16">
        <v>38</v>
      </c>
      <c r="B61" s="17" t="s">
        <v>142</v>
      </c>
      <c r="C61" s="36" t="s">
        <v>143</v>
      </c>
      <c r="D61" s="18" t="s">
        <v>61</v>
      </c>
      <c r="E61" s="19">
        <v>2</v>
      </c>
      <c r="F61" s="38"/>
      <c r="G61" s="19">
        <f t="shared" si="1"/>
        <v>0</v>
      </c>
      <c r="H61" s="37" t="s">
        <v>144</v>
      </c>
      <c r="J61" s="1">
        <v>163</v>
      </c>
    </row>
    <row r="62" spans="1:10" x14ac:dyDescent="0.25">
      <c r="A62" s="16">
        <v>39</v>
      </c>
      <c r="B62" s="17" t="s">
        <v>145</v>
      </c>
      <c r="C62" s="36" t="s">
        <v>146</v>
      </c>
      <c r="D62" s="18" t="s">
        <v>61</v>
      </c>
      <c r="E62" s="19">
        <v>116</v>
      </c>
      <c r="F62" s="38"/>
      <c r="G62" s="19">
        <f t="shared" si="1"/>
        <v>0</v>
      </c>
      <c r="H62" s="37" t="s">
        <v>147</v>
      </c>
      <c r="J62" s="1">
        <v>165</v>
      </c>
    </row>
    <row r="63" spans="1:10" ht="30" x14ac:dyDescent="0.25">
      <c r="A63" s="16">
        <v>40</v>
      </c>
      <c r="B63" s="17" t="s">
        <v>148</v>
      </c>
      <c r="C63" s="36" t="s">
        <v>149</v>
      </c>
      <c r="D63" s="18" t="s">
        <v>61</v>
      </c>
      <c r="E63" s="19">
        <v>116</v>
      </c>
      <c r="F63" s="38"/>
      <c r="G63" s="19">
        <f t="shared" si="1"/>
        <v>0</v>
      </c>
      <c r="H63" s="37" t="s">
        <v>150</v>
      </c>
      <c r="J63" s="1">
        <v>167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138</v>
      </c>
      <c r="E64" s="19">
        <v>4</v>
      </c>
      <c r="F64" s="38"/>
      <c r="G64" s="19">
        <f t="shared" si="1"/>
        <v>0</v>
      </c>
      <c r="H64" s="37"/>
      <c r="J64" s="1">
        <v>351</v>
      </c>
    </row>
    <row r="65" spans="1:10" ht="45" x14ac:dyDescent="0.25">
      <c r="A65" s="16">
        <v>42</v>
      </c>
      <c r="B65" s="17" t="s">
        <v>153</v>
      </c>
      <c r="C65" s="36" t="s">
        <v>154</v>
      </c>
      <c r="D65" s="18" t="s">
        <v>138</v>
      </c>
      <c r="E65" s="19">
        <v>4</v>
      </c>
      <c r="F65" s="38"/>
      <c r="G65" s="19">
        <f t="shared" si="1"/>
        <v>0</v>
      </c>
      <c r="H65" s="37" t="s">
        <v>155</v>
      </c>
      <c r="J65" s="1">
        <v>454</v>
      </c>
    </row>
    <row r="66" spans="1:10" x14ac:dyDescent="0.25">
      <c r="A66" s="16">
        <v>43</v>
      </c>
      <c r="B66" s="17" t="s">
        <v>156</v>
      </c>
      <c r="C66" s="36" t="s">
        <v>157</v>
      </c>
      <c r="D66" s="18" t="s">
        <v>61</v>
      </c>
      <c r="E66" s="19">
        <v>8.9</v>
      </c>
      <c r="F66" s="38"/>
      <c r="G66" s="19">
        <f t="shared" si="1"/>
        <v>0</v>
      </c>
      <c r="H66" s="37" t="s">
        <v>158</v>
      </c>
      <c r="J66" s="1">
        <v>176</v>
      </c>
    </row>
    <row r="67" spans="1:10" x14ac:dyDescent="0.25">
      <c r="A67" s="16">
        <v>44</v>
      </c>
      <c r="B67" s="17" t="s">
        <v>159</v>
      </c>
      <c r="C67" s="36" t="s">
        <v>160</v>
      </c>
      <c r="D67" s="18" t="s">
        <v>61</v>
      </c>
      <c r="E67" s="19">
        <v>1.7</v>
      </c>
      <c r="F67" s="38"/>
      <c r="G67" s="19">
        <f t="shared" si="1"/>
        <v>0</v>
      </c>
      <c r="H67" s="37" t="s">
        <v>158</v>
      </c>
      <c r="J67" s="1">
        <v>182</v>
      </c>
    </row>
    <row r="68" spans="1:10" x14ac:dyDescent="0.25">
      <c r="A68" s="16">
        <v>45</v>
      </c>
      <c r="B68" s="17" t="s">
        <v>161</v>
      </c>
      <c r="C68" s="36" t="s">
        <v>162</v>
      </c>
      <c r="D68" s="18" t="s">
        <v>163</v>
      </c>
      <c r="E68" s="19">
        <v>4</v>
      </c>
      <c r="F68" s="38"/>
      <c r="G68" s="19">
        <f t="shared" si="1"/>
        <v>0</v>
      </c>
      <c r="H68" s="37" t="s">
        <v>164</v>
      </c>
      <c r="J68" s="1">
        <v>183</v>
      </c>
    </row>
    <row r="69" spans="1:10" ht="135" x14ac:dyDescent="0.25">
      <c r="A69" s="16">
        <v>46</v>
      </c>
      <c r="B69" s="17" t="s">
        <v>165</v>
      </c>
      <c r="C69" s="36" t="s">
        <v>166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167</v>
      </c>
      <c r="J69" s="1">
        <v>193</v>
      </c>
    </row>
    <row r="70" spans="1:10" ht="60" x14ac:dyDescent="0.25">
      <c r="A70" s="16">
        <v>47</v>
      </c>
      <c r="B70" s="17" t="s">
        <v>168</v>
      </c>
      <c r="C70" s="36" t="s">
        <v>169</v>
      </c>
      <c r="D70" s="18" t="s">
        <v>61</v>
      </c>
      <c r="E70" s="19">
        <v>2</v>
      </c>
      <c r="F70" s="38"/>
      <c r="G70" s="19">
        <f t="shared" si="1"/>
        <v>0</v>
      </c>
      <c r="H70" s="37" t="s">
        <v>170</v>
      </c>
      <c r="J70" s="1">
        <v>401</v>
      </c>
    </row>
    <row r="71" spans="1:10" ht="30" x14ac:dyDescent="0.25">
      <c r="A71" s="16">
        <v>48</v>
      </c>
      <c r="B71" s="17" t="s">
        <v>171</v>
      </c>
      <c r="C71" s="36" t="s">
        <v>172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173</v>
      </c>
      <c r="J71" s="1">
        <v>444</v>
      </c>
    </row>
    <row r="72" spans="1:10" ht="45" x14ac:dyDescent="0.25">
      <c r="A72" s="16">
        <v>49</v>
      </c>
      <c r="B72" s="17" t="s">
        <v>174</v>
      </c>
      <c r="C72" s="36" t="s">
        <v>175</v>
      </c>
      <c r="D72" s="18" t="s">
        <v>61</v>
      </c>
      <c r="E72" s="19">
        <v>12</v>
      </c>
      <c r="F72" s="38"/>
      <c r="G72" s="19">
        <f t="shared" si="1"/>
        <v>0</v>
      </c>
      <c r="H72" s="37" t="s">
        <v>176</v>
      </c>
      <c r="J72" s="1">
        <v>445</v>
      </c>
    </row>
    <row r="73" spans="1:10" ht="45" x14ac:dyDescent="0.25">
      <c r="A73" s="16">
        <v>50</v>
      </c>
      <c r="B73" s="17" t="s">
        <v>177</v>
      </c>
      <c r="C73" s="36" t="s">
        <v>178</v>
      </c>
      <c r="D73" s="18" t="s">
        <v>61</v>
      </c>
      <c r="E73" s="19">
        <v>3</v>
      </c>
      <c r="F73" s="38"/>
      <c r="G73" s="19">
        <f t="shared" si="1"/>
        <v>0</v>
      </c>
      <c r="H73" s="37" t="s">
        <v>158</v>
      </c>
      <c r="J73" s="1">
        <v>446</v>
      </c>
    </row>
    <row r="74" spans="1:10" ht="30" x14ac:dyDescent="0.25">
      <c r="A74" s="16">
        <v>51</v>
      </c>
      <c r="B74" s="17" t="s">
        <v>179</v>
      </c>
      <c r="C74" s="36" t="s">
        <v>180</v>
      </c>
      <c r="D74" s="18" t="s">
        <v>40</v>
      </c>
      <c r="E74" s="19">
        <v>1</v>
      </c>
      <c r="F74" s="38"/>
      <c r="G74" s="19">
        <f t="shared" si="1"/>
        <v>0</v>
      </c>
      <c r="H74" s="37" t="s">
        <v>181</v>
      </c>
      <c r="J74" s="1">
        <v>450</v>
      </c>
    </row>
    <row r="75" spans="1:10" ht="30" x14ac:dyDescent="0.25">
      <c r="A75" s="16">
        <v>52</v>
      </c>
      <c r="B75" s="17" t="s">
        <v>182</v>
      </c>
      <c r="C75" s="36" t="s">
        <v>183</v>
      </c>
      <c r="D75" s="18" t="s">
        <v>36</v>
      </c>
      <c r="E75" s="19">
        <v>3</v>
      </c>
      <c r="F75" s="38"/>
      <c r="G75" s="19">
        <f t="shared" si="1"/>
        <v>0</v>
      </c>
      <c r="H75" s="37" t="s">
        <v>184</v>
      </c>
      <c r="J75" s="1">
        <v>204</v>
      </c>
    </row>
    <row r="76" spans="1:10" x14ac:dyDescent="0.25">
      <c r="A76" s="16">
        <v>53</v>
      </c>
      <c r="B76" s="17" t="s">
        <v>185</v>
      </c>
      <c r="C76" s="36" t="s">
        <v>186</v>
      </c>
      <c r="D76" s="18" t="s">
        <v>40</v>
      </c>
      <c r="E76" s="19">
        <v>1</v>
      </c>
      <c r="F76" s="38"/>
      <c r="G76" s="19">
        <f t="shared" si="1"/>
        <v>0</v>
      </c>
      <c r="H76" s="37" t="s">
        <v>187</v>
      </c>
      <c r="J76" s="1">
        <v>205</v>
      </c>
    </row>
    <row r="77" spans="1:10" ht="30" x14ac:dyDescent="0.25">
      <c r="A77" s="16">
        <v>54</v>
      </c>
      <c r="B77" s="17" t="s">
        <v>188</v>
      </c>
      <c r="C77" s="36" t="s">
        <v>189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190</v>
      </c>
      <c r="J77" s="1">
        <v>207</v>
      </c>
    </row>
    <row r="78" spans="1:10" ht="45" x14ac:dyDescent="0.25">
      <c r="A78" s="16">
        <v>55</v>
      </c>
      <c r="B78" s="17" t="s">
        <v>191</v>
      </c>
      <c r="C78" s="36" t="s">
        <v>192</v>
      </c>
      <c r="D78" s="18" t="s">
        <v>36</v>
      </c>
      <c r="E78" s="19">
        <v>3</v>
      </c>
      <c r="F78" s="38"/>
      <c r="G78" s="19">
        <f t="shared" si="1"/>
        <v>0</v>
      </c>
      <c r="H78" s="37" t="s">
        <v>193</v>
      </c>
      <c r="J78" s="1">
        <v>209</v>
      </c>
    </row>
    <row r="79" spans="1:10" ht="75" x14ac:dyDescent="0.25">
      <c r="A79" s="16">
        <v>56</v>
      </c>
      <c r="B79" s="17" t="s">
        <v>194</v>
      </c>
      <c r="C79" s="36" t="s">
        <v>195</v>
      </c>
      <c r="D79" s="18" t="s">
        <v>138</v>
      </c>
      <c r="E79" s="19">
        <v>8</v>
      </c>
      <c r="F79" s="38"/>
      <c r="G79" s="19">
        <f t="shared" si="1"/>
        <v>0</v>
      </c>
      <c r="H79" s="37" t="s">
        <v>196</v>
      </c>
      <c r="J79" s="1">
        <v>215</v>
      </c>
    </row>
    <row r="80" spans="1:10" ht="30" x14ac:dyDescent="0.25">
      <c r="A80" s="16">
        <v>57</v>
      </c>
      <c r="B80" s="17" t="s">
        <v>197</v>
      </c>
      <c r="C80" s="36" t="s">
        <v>198</v>
      </c>
      <c r="D80" s="18" t="s">
        <v>138</v>
      </c>
      <c r="E80" s="19">
        <v>1</v>
      </c>
      <c r="F80" s="38"/>
      <c r="G80" s="19">
        <f t="shared" si="1"/>
        <v>0</v>
      </c>
      <c r="H80" s="37"/>
      <c r="J80" s="1">
        <v>216</v>
      </c>
    </row>
    <row r="81" spans="1:10" ht="30" x14ac:dyDescent="0.25">
      <c r="A81" s="16">
        <v>58</v>
      </c>
      <c r="B81" s="17" t="s">
        <v>199</v>
      </c>
      <c r="C81" s="36" t="s">
        <v>200</v>
      </c>
      <c r="D81" s="18" t="s">
        <v>36</v>
      </c>
      <c r="E81" s="19">
        <v>2</v>
      </c>
      <c r="F81" s="38"/>
      <c r="G81" s="19">
        <f t="shared" si="1"/>
        <v>0</v>
      </c>
      <c r="H81" s="37" t="s">
        <v>201</v>
      </c>
      <c r="J81" s="1">
        <v>217</v>
      </c>
    </row>
    <row r="82" spans="1:10" ht="30" x14ac:dyDescent="0.25">
      <c r="A82" s="16">
        <v>59</v>
      </c>
      <c r="B82" s="17" t="s">
        <v>202</v>
      </c>
      <c r="C82" s="36" t="s">
        <v>203</v>
      </c>
      <c r="D82" s="18" t="s">
        <v>138</v>
      </c>
      <c r="E82" s="19">
        <v>2.6</v>
      </c>
      <c r="F82" s="38"/>
      <c r="G82" s="19">
        <f t="shared" si="1"/>
        <v>0</v>
      </c>
      <c r="H82" s="37" t="s">
        <v>204</v>
      </c>
      <c r="J82" s="1">
        <v>219</v>
      </c>
    </row>
    <row r="83" spans="1:10" ht="30" x14ac:dyDescent="0.25">
      <c r="A83" s="16">
        <v>60</v>
      </c>
      <c r="B83" s="17" t="s">
        <v>205</v>
      </c>
      <c r="C83" s="36" t="s">
        <v>206</v>
      </c>
      <c r="D83" s="18" t="s">
        <v>138</v>
      </c>
      <c r="E83" s="19">
        <v>4</v>
      </c>
      <c r="F83" s="38"/>
      <c r="G83" s="19">
        <f t="shared" si="1"/>
        <v>0</v>
      </c>
      <c r="H83" s="37" t="s">
        <v>207</v>
      </c>
      <c r="J83" s="1">
        <v>221</v>
      </c>
    </row>
    <row r="84" spans="1:10" ht="30" x14ac:dyDescent="0.25">
      <c r="A84" s="16">
        <v>61</v>
      </c>
      <c r="B84" s="17" t="s">
        <v>208</v>
      </c>
      <c r="C84" s="36" t="s">
        <v>209</v>
      </c>
      <c r="D84" s="18" t="s">
        <v>40</v>
      </c>
      <c r="E84" s="19">
        <v>1</v>
      </c>
      <c r="F84" s="38"/>
      <c r="G84" s="19">
        <f t="shared" si="1"/>
        <v>0</v>
      </c>
      <c r="H84" s="37"/>
      <c r="J84" s="1">
        <v>224</v>
      </c>
    </row>
    <row r="85" spans="1:10" ht="30" x14ac:dyDescent="0.25">
      <c r="A85" s="16">
        <v>62</v>
      </c>
      <c r="B85" s="17" t="s">
        <v>210</v>
      </c>
      <c r="C85" s="36" t="s">
        <v>211</v>
      </c>
      <c r="D85" s="18" t="s">
        <v>40</v>
      </c>
      <c r="E85" s="19">
        <v>1</v>
      </c>
      <c r="F85" s="38"/>
      <c r="G85" s="19">
        <f t="shared" si="1"/>
        <v>0</v>
      </c>
      <c r="H85" s="37"/>
      <c r="J85" s="1">
        <v>225</v>
      </c>
    </row>
    <row r="86" spans="1:10" ht="30" x14ac:dyDescent="0.25">
      <c r="A86" s="16">
        <v>63</v>
      </c>
      <c r="B86" s="17" t="s">
        <v>212</v>
      </c>
      <c r="C86" s="36" t="s">
        <v>213</v>
      </c>
      <c r="D86" s="18" t="s">
        <v>40</v>
      </c>
      <c r="E86" s="19">
        <v>1</v>
      </c>
      <c r="F86" s="38"/>
      <c r="G86" s="19">
        <f t="shared" si="1"/>
        <v>0</v>
      </c>
      <c r="H86" s="37"/>
      <c r="J86" s="1">
        <v>235</v>
      </c>
    </row>
    <row r="87" spans="1:10" ht="30" x14ac:dyDescent="0.25">
      <c r="A87" s="16">
        <v>64</v>
      </c>
      <c r="B87" s="17" t="s">
        <v>214</v>
      </c>
      <c r="C87" s="36" t="s">
        <v>215</v>
      </c>
      <c r="D87" s="18" t="s">
        <v>138</v>
      </c>
      <c r="E87" s="19">
        <v>0.1</v>
      </c>
      <c r="F87" s="38"/>
      <c r="G87" s="19">
        <f t="shared" si="1"/>
        <v>0</v>
      </c>
      <c r="H87" s="37" t="s">
        <v>216</v>
      </c>
      <c r="J87" s="1">
        <v>353</v>
      </c>
    </row>
    <row r="88" spans="1:10" x14ac:dyDescent="0.25">
      <c r="A88" s="16">
        <v>65</v>
      </c>
      <c r="B88" s="17" t="s">
        <v>217</v>
      </c>
      <c r="C88" s="36" t="s">
        <v>218</v>
      </c>
      <c r="D88" s="18" t="s">
        <v>36</v>
      </c>
      <c r="E88" s="19">
        <v>2</v>
      </c>
      <c r="F88" s="38"/>
      <c r="G88" s="19">
        <f t="shared" ref="G88:G89" si="2">ROUND(E88*F88, 2)</f>
        <v>0</v>
      </c>
      <c r="H88" s="37" t="s">
        <v>219</v>
      </c>
      <c r="J88" s="1">
        <v>424</v>
      </c>
    </row>
    <row r="89" spans="1:10" x14ac:dyDescent="0.25">
      <c r="A89" s="16">
        <v>66</v>
      </c>
      <c r="B89" s="17" t="s">
        <v>220</v>
      </c>
      <c r="C89" s="36" t="s">
        <v>221</v>
      </c>
      <c r="D89" s="18" t="s">
        <v>21</v>
      </c>
      <c r="E89" s="19">
        <v>1</v>
      </c>
      <c r="F89" s="38"/>
      <c r="G89" s="19">
        <f t="shared" si="2"/>
        <v>0</v>
      </c>
      <c r="H89" s="37"/>
      <c r="J89" s="1">
        <v>336</v>
      </c>
    </row>
    <row r="90" spans="1:10" ht="18.75" x14ac:dyDescent="0.25">
      <c r="A90" s="83" t="s">
        <v>222</v>
      </c>
      <c r="B90" s="84"/>
      <c r="C90" s="84"/>
      <c r="D90" s="84"/>
      <c r="E90" s="84"/>
      <c r="F90" s="84"/>
      <c r="G90" s="15">
        <f>SUM(G24:G89)</f>
        <v>10000</v>
      </c>
      <c r="H90" s="26"/>
    </row>
    <row r="91" spans="1:10" s="29" customFormat="1" ht="21" x14ac:dyDescent="0.25">
      <c r="A91" s="104" t="s">
        <v>223</v>
      </c>
      <c r="B91" s="104"/>
      <c r="C91" s="104"/>
      <c r="D91" s="104"/>
      <c r="E91" s="104"/>
      <c r="F91" s="104"/>
      <c r="G91" s="104"/>
      <c r="H91" s="104"/>
    </row>
    <row r="92" spans="1:10" ht="21" x14ac:dyDescent="0.25">
      <c r="A92" s="103" t="s">
        <v>224</v>
      </c>
      <c r="B92" s="103"/>
      <c r="C92" s="103"/>
      <c r="D92" s="103"/>
      <c r="E92" s="103"/>
      <c r="F92" s="103"/>
      <c r="G92" s="103"/>
      <c r="H92" s="103"/>
    </row>
    <row r="93" spans="1:10" x14ac:dyDescent="0.25">
      <c r="A93" s="32" t="s">
        <v>225</v>
      </c>
      <c r="B93" s="33"/>
      <c r="C93" s="33"/>
      <c r="D93" s="33"/>
      <c r="E93" s="34"/>
      <c r="F93" s="39"/>
      <c r="G93" s="31" t="s">
        <v>226</v>
      </c>
      <c r="H93" s="30"/>
    </row>
    <row r="94" spans="1:10" x14ac:dyDescent="0.25">
      <c r="A94" s="27"/>
      <c r="B94" s="81" t="s">
        <v>227</v>
      </c>
      <c r="C94" s="81"/>
      <c r="D94" s="81"/>
      <c r="E94" s="81"/>
      <c r="F94" s="82"/>
    </row>
    <row r="95" spans="1:10" ht="30.75" customHeight="1" x14ac:dyDescent="0.25">
      <c r="A95" s="28">
        <v>1</v>
      </c>
      <c r="B95" s="105" t="s">
        <v>228</v>
      </c>
      <c r="C95" s="105"/>
      <c r="D95" s="105"/>
      <c r="E95" s="105"/>
      <c r="F95" s="106"/>
    </row>
    <row r="96" spans="1:10" ht="60" customHeight="1" x14ac:dyDescent="0.25">
      <c r="A96" s="28">
        <v>2</v>
      </c>
      <c r="B96" s="105" t="s">
        <v>229</v>
      </c>
      <c r="C96" s="105"/>
      <c r="D96" s="105"/>
      <c r="E96" s="105"/>
      <c r="F96" s="106"/>
    </row>
    <row r="97" spans="1:6" ht="45" customHeight="1" x14ac:dyDescent="0.25">
      <c r="A97" s="28">
        <v>3</v>
      </c>
      <c r="B97" s="105" t="s">
        <v>230</v>
      </c>
      <c r="C97" s="105"/>
      <c r="D97" s="105"/>
      <c r="E97" s="105"/>
      <c r="F97" s="106"/>
    </row>
    <row r="98" spans="1:6" ht="75" customHeight="1" x14ac:dyDescent="0.25">
      <c r="A98" s="28">
        <v>4</v>
      </c>
      <c r="B98" s="105" t="s">
        <v>231</v>
      </c>
      <c r="C98" s="105"/>
      <c r="D98" s="105"/>
      <c r="E98" s="105"/>
      <c r="F98" s="106"/>
    </row>
    <row r="99" spans="1:6" ht="120" customHeight="1" x14ac:dyDescent="0.25">
      <c r="A99" s="28">
        <v>5</v>
      </c>
      <c r="B99" s="105" t="s">
        <v>232</v>
      </c>
      <c r="C99" s="105"/>
      <c r="D99" s="105"/>
      <c r="E99" s="105"/>
      <c r="F99" s="106"/>
    </row>
    <row r="100" spans="1:6" x14ac:dyDescent="0.25">
      <c r="A100" s="10"/>
      <c r="B100" s="35"/>
      <c r="C100" s="35"/>
      <c r="D100" s="35"/>
      <c r="E100" s="35"/>
      <c r="F100" s="35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40">
    <mergeCell ref="B95:F95"/>
    <mergeCell ref="B96:F96"/>
    <mergeCell ref="B97:F97"/>
    <mergeCell ref="B98:F98"/>
    <mergeCell ref="B99:F99"/>
    <mergeCell ref="B94:F94"/>
    <mergeCell ref="A90:F90"/>
    <mergeCell ref="D17:G17"/>
    <mergeCell ref="A19:C21"/>
    <mergeCell ref="D20:G20"/>
    <mergeCell ref="D21:G21"/>
    <mergeCell ref="A17:C17"/>
    <mergeCell ref="A18:C18"/>
    <mergeCell ref="D18:G18"/>
    <mergeCell ref="D19:G19"/>
    <mergeCell ref="A92:H92"/>
    <mergeCell ref="A91:H9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2020-12-03T13:28:45Z</dcterms:modified>
  <cp:category/>
</cp:coreProperties>
</file>