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28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1" i="1" s="1"/>
  <c r="G25" i="1"/>
  <c r="G24" i="1"/>
</calcChain>
</file>

<file path=xl/sharedStrings.xml><?xml version="1.0" encoding="utf-8"?>
<sst xmlns="http://schemas.openxmlformats.org/spreadsheetml/2006/main" count="298" uniqueCount="226">
  <si>
    <t>Oprava volného bytu č. 7, P.Lumumby 2</t>
  </si>
  <si>
    <t>VZ č. 228/2020</t>
  </si>
  <si>
    <t>21.12.2020 09:55:01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</si>
  <si>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</si>
  <si>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</si>
  <si>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</si>
  <si>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</si>
  <si>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</si>
  <si>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</si>
  <si>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</si>
  <si>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</si>
  <si>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</si>
  <si>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</si>
  <si>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</si>
  <si>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</si>
  <si>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</si>
  <si>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</si>
  <si>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</si>
  <si>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</si>
  <si>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</si>
  <si>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</si>
  <si>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</si>
  <si>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</si>
  <si>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</si>
  <si>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</si>
  <si>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</si>
  <si>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</si>
  <si>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</si>
  <si>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</si>
  <si>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</si>
  <si>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</si>
  <si>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</si>
  <si>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</si>
  <si>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</si>
  <si>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</si>
  <si>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</si>
  <si>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</si>
  <si>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</si>
  <si>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</si>
  <si>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</si>
  <si>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</si>
  <si>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</si>
  <si>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</si>
  <si>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</si>
  <si>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</si>
  <si>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</si>
  <si>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</si>
  <si>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</si>
  <si>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Zasekání a uschování kabelů el.instalace pod podlahu a omítku v OP,LO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</si>
  <si>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</si>
  <si>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</si>
  <si>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</si>
  <si>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</si>
  <si>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</si>
  <si>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</si>
  <si>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</si>
  <si>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</si>
  <si>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</si>
  <si>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</si>
  <si>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</si>
  <si>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</si>
  <si>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</si>
  <si>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</si>
  <si>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</si>
  <si>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</si>
  <si>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</si>
  <si>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</si>
  <si>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</si>
  <si>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</si>
  <si>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</si>
  <si>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</si>
  <si>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</si>
  <si>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</si>
  <si>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 xml:space="preserve">KOU 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</si>
  <si>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</si>
  <si>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</si>
  <si>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</si>
  <si>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</si>
  <si>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</si>
  <si>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</si>
  <si>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</si>
  <si>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</si>
  <si>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</si>
  <si>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</si>
  <si>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dvířka dvoukřídlá, vrchní dvířka=64x67cm, spodní dvířka=64x171cm, zavírače s měkkým dorazem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</si>
  <si>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</si>
  <si>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</si>
  <si>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</si>
  <si>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</si>
  <si>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</si>
  <si>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</si>
  <si>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3.60</t>
  </si>
  <si>
    <t>výměna vnitřních dveří – prosklené 2/3 sklo 80 cm</t>
  </si>
  <si>
    <t>OP (pravý pokoj s balkonem), 80/P</t>
  </si>
  <si>
    <t>3.67</t>
  </si>
  <si>
    <t>výměna dveřního prahu – délka 60 cm</t>
  </si>
  <si>
    <t>KOU, WC = lak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</si>
  <si>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</si>
  <si>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</si>
  <si>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</si>
  <si>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</si>
  <si>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</si>
  <si>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</si>
  <si>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3.82</t>
  </si>
  <si>
    <t>výměna dveřního kování</t>
  </si>
  <si>
    <t>KOU, WC, OP, LO</t>
  </si>
  <si>
    <t>3.83</t>
  </si>
  <si>
    <t>výměna zámku u dveří</t>
  </si>
  <si>
    <t>KOU, WC, OP, LO, vstupní bezpečnostní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</si>
  <si>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</si>
  <si>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</si>
  <si>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</si>
  <si>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</si>
  <si>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</si>
  <si>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</si>
  <si>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výrobce.</t>
  </si>
  <si>
    <t>3.116</t>
  </si>
  <si>
    <t>výměna dřezové desky atypický rozměr, vč. ukončovacích lišt - viz poznámka</t>
  </si>
  <si>
    <t>délka 190cm, tl. 28mm, včetně hliníkové hrany u sporáku, ukončovací lišta po celém obvodu ve styku s obkladem - v dekoru dřezové desky</t>
  </si>
  <si>
    <t>3.118</t>
  </si>
  <si>
    <t>výměna větracích mřížek</t>
  </si>
  <si>
    <t>KOU, WC, KU - 2xspíž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</si>
  <si>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</si>
  <si>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</si>
  <si>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min.18mm, vč.olištování, zavírač dvířek s měkkým dorazem</t>
  </si>
  <si>
    <t>3.143</t>
  </si>
  <si>
    <t>demontáž dřevěného rámu a dveří včetně začištění omítek - viz poznámka</t>
  </si>
  <si>
    <t>ocelové zárubně z PŘ do KU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</si>
  <si>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</si>
  <si>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</si>
  <si>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</si>
  <si>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</si>
  <si>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</si>
  <si>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</si>
  <si>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</si>
  <si>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</si>
  <si>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</si>
  <si>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</si>
  <si>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</si>
  <si>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</si>
  <si>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</si>
  <si>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</si>
  <si>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</si>
  <si>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>OP, LO, PŘ, KU (vč.spíže)</t>
  </si>
  <si>
    <t>5.1</t>
  </si>
  <si>
    <t>zhotovení nových štukových omítek</t>
  </si>
  <si>
    <t>celý byt</t>
  </si>
  <si>
    <t>5.2</t>
  </si>
  <si>
    <t>lokální opravy prasklin, prasklin panelových spojů</t>
  </si>
  <si>
    <t>oprava prasklin BJ v KOU, WC</t>
  </si>
  <si>
    <t>5.4</t>
  </si>
  <si>
    <t>škrábání stěn,stropů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</si>
  <si>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</si>
  <si>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</si>
  <si>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</si>
  <si>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</si>
  <si>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</si>
  <si>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</si>
  <si>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</si>
  <si>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</si>
  <si>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</si>
  <si>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(13 m2), KU (5 m2)</t>
  </si>
  <si>
    <t>6.9</t>
  </si>
  <si>
    <t>provedení keramického obkladu</t>
  </si>
  <si>
    <t>KOU (dva druhy barev)</t>
  </si>
  <si>
    <t>6.11</t>
  </si>
  <si>
    <t>položení keramické dlažby vnitřní</t>
  </si>
  <si>
    <t>KOU, WC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</si>
  <si>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</si>
  <si>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</si>
  <si>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</si>
  <si>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</si>
  <si>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</si>
  <si>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</si>
  <si>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dřevěný rám 60x60 cm, revizní dvířka dvoukřídlá</t>
  </si>
  <si>
    <t>6.29</t>
  </si>
  <si>
    <t>zhotovení keramického obkladu včetně hydroizolační úpravy pod obklad v KU mezi horním a spodním dílem KL a kolem sporáku</t>
  </si>
  <si>
    <t>KU (včetně od sporáku ke spíži)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</si>
  <si>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</si>
  <si>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</si>
  <si>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</si>
  <si>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</si>
  <si>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</si>
  <si>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</si>
  <si>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</si>
  <si>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</si>
  <si>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</si>
  <si>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</si>
  <si>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 = barva bílá, vstupní = barva hnědá</t>
  </si>
  <si>
    <t>7.21</t>
  </si>
  <si>
    <t>nátěr zárubní – šířka 125 cm</t>
  </si>
  <si>
    <t>LO = barva bílá</t>
  </si>
  <si>
    <t>8.2</t>
  </si>
  <si>
    <t>montáž vodovodního plastového potrubí</t>
  </si>
  <si>
    <t>KOU (3bm) úprava rozvodů SV+TUV v KOU pro vanovou (nástěnnou) a umývadlovou (stojánkovou) baterii, KU (2bm) úprava rozvodu SV pro myčku</t>
  </si>
  <si>
    <t>8.3</t>
  </si>
  <si>
    <t>demontáž původního vodovodního potrubí</t>
  </si>
  <si>
    <t>8.9</t>
  </si>
  <si>
    <t>výměna odbočky odpadního potrubí v IŠ</t>
  </si>
  <si>
    <t>úprava odpadního potrubí od umývadla v KOU, úprava odpadního potrubí pro myčku v KU</t>
  </si>
  <si>
    <t>9.1</t>
  </si>
  <si>
    <t>opravy a seřízení plastových oken, viz poznámka</t>
  </si>
  <si>
    <t>KU, OP (včetně balkonových dveří), LO</t>
  </si>
  <si>
    <t>9.5</t>
  </si>
  <si>
    <t>výměna zámku poštovní schránky</t>
  </si>
  <si>
    <t>9.14</t>
  </si>
  <si>
    <t>výroba klíčů pro zámkovou vložku</t>
  </si>
  <si>
    <t>2xdům, 2xsklep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</si>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</sst>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48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50</v>
      </c>
    </row>
    <row r="35" spans="1:10" ht="3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63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67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69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74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75</v>
      </c>
    </row>
    <row r="40" spans="1:10" ht="135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80</v>
      </c>
    </row>
    <row r="41" spans="1:10" ht="45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81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/>
      <c r="J42" s="1">
        <v>82</v>
      </c>
    </row>
    <row r="43" spans="1:10" ht="105" x14ac:dyDescent="0.25">
      <c r="A43" s="16">
        <v>20</v>
      </c>
      <c r="B43" s="17" t="s">
        <v>82</v>
      </c>
      <c r="C43" s="36" t="s">
        <v>83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84</v>
      </c>
      <c r="J43" s="1">
        <v>89</v>
      </c>
    </row>
    <row r="44" spans="1:10" ht="45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87</v>
      </c>
      <c r="J44" s="1">
        <v>93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90</v>
      </c>
      <c r="J45" s="1">
        <v>95</v>
      </c>
    </row>
    <row r="46" spans="1:10" ht="30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93</v>
      </c>
      <c r="J46" s="1">
        <v>101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96</v>
      </c>
      <c r="J47" s="1">
        <v>108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99</v>
      </c>
      <c r="J48" s="1">
        <v>110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102</v>
      </c>
      <c r="J49" s="1">
        <v>112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4</v>
      </c>
      <c r="F50" s="38"/>
      <c r="G50" s="19">
        <f t="shared" si="0"/>
        <v>0</v>
      </c>
      <c r="H50" s="37" t="s">
        <v>105</v>
      </c>
      <c r="J50" s="1">
        <v>123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5</v>
      </c>
      <c r="F51" s="38"/>
      <c r="G51" s="19">
        <f t="shared" si="0"/>
        <v>0</v>
      </c>
      <c r="H51" s="37" t="s">
        <v>108</v>
      </c>
      <c r="J51" s="1">
        <v>124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93</v>
      </c>
      <c r="J52" s="1">
        <v>127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87</v>
      </c>
      <c r="J53" s="1">
        <v>130</v>
      </c>
    </row>
    <row r="54" spans="1:10" ht="45" x14ac:dyDescent="0.25">
      <c r="A54" s="16">
        <v>31</v>
      </c>
      <c r="B54" s="17" t="s">
        <v>113</v>
      </c>
      <c r="C54" s="36" t="s">
        <v>114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115</v>
      </c>
      <c r="J54" s="1">
        <v>294</v>
      </c>
    </row>
    <row r="55" spans="1:10" ht="90" x14ac:dyDescent="0.25">
      <c r="A55" s="16">
        <v>32</v>
      </c>
      <c r="B55" s="17" t="s">
        <v>116</v>
      </c>
      <c r="C55" s="36" t="s">
        <v>117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118</v>
      </c>
      <c r="J55" s="1">
        <v>302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36</v>
      </c>
      <c r="E56" s="19">
        <v>4</v>
      </c>
      <c r="F56" s="38"/>
      <c r="G56" s="19">
        <f t="shared" ref="G56:G87" si="1">ROUND(E56*F56, 2)</f>
        <v>0</v>
      </c>
      <c r="H56" s="37" t="s">
        <v>121</v>
      </c>
      <c r="J56" s="1">
        <v>305</v>
      </c>
    </row>
    <row r="57" spans="1:10" ht="105" x14ac:dyDescent="0.25">
      <c r="A57" s="16">
        <v>34</v>
      </c>
      <c r="B57" s="17" t="s">
        <v>122</v>
      </c>
      <c r="C57" s="36" t="s">
        <v>123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124</v>
      </c>
      <c r="J57" s="1">
        <v>325</v>
      </c>
    </row>
    <row r="58" spans="1:10" ht="30" x14ac:dyDescent="0.25">
      <c r="A58" s="16">
        <v>35</v>
      </c>
      <c r="B58" s="17" t="s">
        <v>125</v>
      </c>
      <c r="C58" s="36" t="s">
        <v>126</v>
      </c>
      <c r="D58" s="18" t="s">
        <v>36</v>
      </c>
      <c r="E58" s="19">
        <v>1</v>
      </c>
      <c r="F58" s="38"/>
      <c r="G58" s="19">
        <f t="shared" si="1"/>
        <v>0</v>
      </c>
      <c r="H58" s="37" t="s">
        <v>127</v>
      </c>
      <c r="J58" s="1">
        <v>359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130</v>
      </c>
      <c r="E59" s="19">
        <v>15</v>
      </c>
      <c r="F59" s="38"/>
      <c r="G59" s="19">
        <f t="shared" si="1"/>
        <v>0</v>
      </c>
      <c r="H59" s="37" t="s">
        <v>131</v>
      </c>
      <c r="J59" s="1">
        <v>148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130</v>
      </c>
      <c r="E60" s="19">
        <v>15</v>
      </c>
      <c r="F60" s="38"/>
      <c r="G60" s="19">
        <f t="shared" si="1"/>
        <v>0</v>
      </c>
      <c r="H60" s="37" t="s">
        <v>131</v>
      </c>
      <c r="J60" s="1">
        <v>149</v>
      </c>
    </row>
    <row r="61" spans="1:10" ht="30" x14ac:dyDescent="0.25">
      <c r="A61" s="16">
        <v>38</v>
      </c>
      <c r="B61" s="17" t="s">
        <v>134</v>
      </c>
      <c r="C61" s="36" t="s">
        <v>135</v>
      </c>
      <c r="D61" s="18" t="s">
        <v>130</v>
      </c>
      <c r="E61" s="19">
        <v>33</v>
      </c>
      <c r="F61" s="38"/>
      <c r="G61" s="19">
        <f t="shared" si="1"/>
        <v>0</v>
      </c>
      <c r="H61" s="37" t="s">
        <v>136</v>
      </c>
      <c r="J61" s="1">
        <v>150</v>
      </c>
    </row>
    <row r="62" spans="1:10" ht="30" x14ac:dyDescent="0.25">
      <c r="A62" s="16">
        <v>39</v>
      </c>
      <c r="B62" s="17" t="s">
        <v>137</v>
      </c>
      <c r="C62" s="36" t="s">
        <v>138</v>
      </c>
      <c r="D62" s="18" t="s">
        <v>130</v>
      </c>
      <c r="E62" s="19">
        <v>15</v>
      </c>
      <c r="F62" s="38"/>
      <c r="G62" s="19">
        <f t="shared" si="1"/>
        <v>0</v>
      </c>
      <c r="H62" s="37" t="s">
        <v>139</v>
      </c>
      <c r="J62" s="1">
        <v>151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142</v>
      </c>
      <c r="E63" s="19">
        <v>62</v>
      </c>
      <c r="F63" s="38"/>
      <c r="G63" s="19">
        <f t="shared" si="1"/>
        <v>0</v>
      </c>
      <c r="H63" s="37" t="s">
        <v>143</v>
      </c>
      <c r="J63" s="1">
        <v>152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130</v>
      </c>
      <c r="E64" s="19">
        <v>235</v>
      </c>
      <c r="F64" s="38"/>
      <c r="G64" s="19">
        <f t="shared" si="1"/>
        <v>0</v>
      </c>
      <c r="H64" s="37" t="s">
        <v>146</v>
      </c>
      <c r="J64" s="1">
        <v>162</v>
      </c>
    </row>
    <row r="65" spans="1:10" ht="30" x14ac:dyDescent="0.25">
      <c r="A65" s="16">
        <v>42</v>
      </c>
      <c r="B65" s="17" t="s">
        <v>147</v>
      </c>
      <c r="C65" s="36" t="s">
        <v>148</v>
      </c>
      <c r="D65" s="18" t="s">
        <v>130</v>
      </c>
      <c r="E65" s="19">
        <v>10</v>
      </c>
      <c r="F65" s="38"/>
      <c r="G65" s="19">
        <f t="shared" si="1"/>
        <v>0</v>
      </c>
      <c r="H65" s="37" t="s">
        <v>149</v>
      </c>
      <c r="J65" s="1">
        <v>163</v>
      </c>
    </row>
    <row r="66" spans="1:10" ht="29.25" customHeight="1" x14ac:dyDescent="0.25">
      <c r="A66" s="16">
        <v>43</v>
      </c>
      <c r="B66" s="17" t="s">
        <v>150</v>
      </c>
      <c r="C66" s="36" t="s">
        <v>151</v>
      </c>
      <c r="D66" s="18" t="s">
        <v>130</v>
      </c>
      <c r="E66" s="19">
        <v>235</v>
      </c>
      <c r="F66" s="38"/>
      <c r="G66" s="19">
        <f t="shared" si="1"/>
        <v>0</v>
      </c>
      <c r="H66" s="37" t="s">
        <v>146</v>
      </c>
      <c r="J66" s="1">
        <v>165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130</v>
      </c>
      <c r="E67" s="19">
        <v>235</v>
      </c>
      <c r="F67" s="38"/>
      <c r="G67" s="19">
        <f t="shared" si="1"/>
        <v>0</v>
      </c>
      <c r="H67" s="37" t="s">
        <v>146</v>
      </c>
      <c r="J67" s="1">
        <v>167</v>
      </c>
    </row>
    <row r="68" spans="1:10" ht="30" x14ac:dyDescent="0.25">
      <c r="A68" s="16">
        <v>45</v>
      </c>
      <c r="B68" s="17" t="s">
        <v>154</v>
      </c>
      <c r="C68" s="36" t="s">
        <v>155</v>
      </c>
      <c r="D68" s="18" t="s">
        <v>42</v>
      </c>
      <c r="E68" s="19">
        <v>1</v>
      </c>
      <c r="F68" s="38"/>
      <c r="G68" s="19">
        <f t="shared" si="1"/>
        <v>0</v>
      </c>
      <c r="H68" s="37"/>
      <c r="J68" s="1">
        <v>170</v>
      </c>
    </row>
    <row r="69" spans="1:10" ht="30" x14ac:dyDescent="0.25">
      <c r="A69" s="16">
        <v>46</v>
      </c>
      <c r="B69" s="17" t="s">
        <v>156</v>
      </c>
      <c r="C69" s="36" t="s">
        <v>157</v>
      </c>
      <c r="D69" s="18" t="s">
        <v>130</v>
      </c>
      <c r="E69" s="19">
        <v>13</v>
      </c>
      <c r="F69" s="38"/>
      <c r="G69" s="19">
        <f t="shared" si="1"/>
        <v>0</v>
      </c>
      <c r="H69" s="37" t="s">
        <v>158</v>
      </c>
      <c r="J69" s="1">
        <v>175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130</v>
      </c>
      <c r="E70" s="19">
        <v>18</v>
      </c>
      <c r="F70" s="38"/>
      <c r="G70" s="19">
        <f t="shared" si="1"/>
        <v>0</v>
      </c>
      <c r="H70" s="37" t="s">
        <v>161</v>
      </c>
      <c r="J70" s="1">
        <v>176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130</v>
      </c>
      <c r="E71" s="19">
        <v>13</v>
      </c>
      <c r="F71" s="38"/>
      <c r="G71" s="19">
        <f t="shared" si="1"/>
        <v>0</v>
      </c>
      <c r="H71" s="37" t="s">
        <v>164</v>
      </c>
      <c r="J71" s="1">
        <v>177</v>
      </c>
    </row>
    <row r="72" spans="1:10" ht="29.25" customHeight="1" x14ac:dyDescent="0.25">
      <c r="A72" s="16">
        <v>49</v>
      </c>
      <c r="B72" s="17" t="s">
        <v>165</v>
      </c>
      <c r="C72" s="36" t="s">
        <v>166</v>
      </c>
      <c r="D72" s="18" t="s">
        <v>130</v>
      </c>
      <c r="E72" s="19">
        <v>4</v>
      </c>
      <c r="F72" s="38"/>
      <c r="G72" s="19">
        <f t="shared" si="1"/>
        <v>0</v>
      </c>
      <c r="H72" s="37" t="s">
        <v>167</v>
      </c>
      <c r="J72" s="1">
        <v>179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130</v>
      </c>
      <c r="E73" s="19">
        <v>4</v>
      </c>
      <c r="F73" s="38"/>
      <c r="G73" s="19">
        <f t="shared" si="1"/>
        <v>0</v>
      </c>
      <c r="H73" s="37" t="s">
        <v>167</v>
      </c>
      <c r="J73" s="1">
        <v>182</v>
      </c>
    </row>
    <row r="74" spans="1:10" ht="30" x14ac:dyDescent="0.25">
      <c r="A74" s="16">
        <v>51</v>
      </c>
      <c r="B74" s="17" t="s">
        <v>170</v>
      </c>
      <c r="C74" s="36" t="s">
        <v>171</v>
      </c>
      <c r="D74" s="18" t="s">
        <v>130</v>
      </c>
      <c r="E74" s="19">
        <v>4</v>
      </c>
      <c r="F74" s="38"/>
      <c r="G74" s="19">
        <f t="shared" si="1"/>
        <v>0</v>
      </c>
      <c r="H74" s="37" t="s">
        <v>167</v>
      </c>
      <c r="J74" s="1">
        <v>186</v>
      </c>
    </row>
    <row r="75" spans="1:10" ht="30" x14ac:dyDescent="0.25">
      <c r="A75" s="16">
        <v>52</v>
      </c>
      <c r="B75" s="17" t="s">
        <v>172</v>
      </c>
      <c r="C75" s="36" t="s">
        <v>173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174</v>
      </c>
      <c r="J75" s="1">
        <v>193</v>
      </c>
    </row>
    <row r="76" spans="1:10" ht="60" x14ac:dyDescent="0.25">
      <c r="A76" s="16">
        <v>53</v>
      </c>
      <c r="B76" s="17" t="s">
        <v>175</v>
      </c>
      <c r="C76" s="36" t="s">
        <v>176</v>
      </c>
      <c r="D76" s="18" t="s">
        <v>130</v>
      </c>
      <c r="E76" s="19">
        <v>5</v>
      </c>
      <c r="F76" s="38"/>
      <c r="G76" s="19">
        <f t="shared" si="1"/>
        <v>0</v>
      </c>
      <c r="H76" s="37" t="s">
        <v>177</v>
      </c>
      <c r="J76" s="1">
        <v>401</v>
      </c>
    </row>
    <row r="77" spans="1:10" ht="29.25" customHeight="1" x14ac:dyDescent="0.25">
      <c r="A77" s="16">
        <v>54</v>
      </c>
      <c r="B77" s="17" t="s">
        <v>178</v>
      </c>
      <c r="C77" s="36" t="s">
        <v>179</v>
      </c>
      <c r="D77" s="18" t="s">
        <v>36</v>
      </c>
      <c r="E77" s="19">
        <v>4</v>
      </c>
      <c r="F77" s="38"/>
      <c r="G77" s="19">
        <f t="shared" si="1"/>
        <v>0</v>
      </c>
      <c r="H77" s="37" t="s">
        <v>180</v>
      </c>
      <c r="J77" s="1">
        <v>204</v>
      </c>
    </row>
    <row r="78" spans="1:10" ht="29.25" customHeight="1" x14ac:dyDescent="0.25">
      <c r="A78" s="16">
        <v>55</v>
      </c>
      <c r="B78" s="17" t="s">
        <v>181</v>
      </c>
      <c r="C78" s="36" t="s">
        <v>182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205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185</v>
      </c>
      <c r="J79" s="1">
        <v>207</v>
      </c>
    </row>
    <row r="80" spans="1:10" ht="30" x14ac:dyDescent="0.25">
      <c r="A80" s="16">
        <v>57</v>
      </c>
      <c r="B80" s="17" t="s">
        <v>186</v>
      </c>
      <c r="C80" s="36" t="s">
        <v>187</v>
      </c>
      <c r="D80" s="18" t="s">
        <v>36</v>
      </c>
      <c r="E80" s="19">
        <v>2</v>
      </c>
      <c r="F80" s="38"/>
      <c r="G80" s="19">
        <f t="shared" si="1"/>
        <v>0</v>
      </c>
      <c r="H80" s="37" t="s">
        <v>188</v>
      </c>
      <c r="J80" s="1">
        <v>209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191</v>
      </c>
      <c r="J81" s="1">
        <v>343</v>
      </c>
    </row>
    <row r="82" spans="1:10" ht="90" x14ac:dyDescent="0.25">
      <c r="A82" s="16">
        <v>59</v>
      </c>
      <c r="B82" s="17" t="s">
        <v>192</v>
      </c>
      <c r="C82" s="36" t="s">
        <v>193</v>
      </c>
      <c r="D82" s="18" t="s">
        <v>142</v>
      </c>
      <c r="E82" s="19">
        <v>5</v>
      </c>
      <c r="F82" s="38"/>
      <c r="G82" s="19">
        <f t="shared" si="1"/>
        <v>0</v>
      </c>
      <c r="H82" s="37" t="s">
        <v>194</v>
      </c>
      <c r="J82" s="1">
        <v>215</v>
      </c>
    </row>
    <row r="83" spans="1:10" ht="29.25" customHeight="1" x14ac:dyDescent="0.25">
      <c r="A83" s="16">
        <v>60</v>
      </c>
      <c r="B83" s="17" t="s">
        <v>195</v>
      </c>
      <c r="C83" s="36" t="s">
        <v>196</v>
      </c>
      <c r="D83" s="18" t="s">
        <v>142</v>
      </c>
      <c r="E83" s="19">
        <v>3</v>
      </c>
      <c r="F83" s="38"/>
      <c r="G83" s="19">
        <f t="shared" si="1"/>
        <v>0</v>
      </c>
      <c r="H83" s="37" t="s">
        <v>158</v>
      </c>
      <c r="J83" s="1">
        <v>216</v>
      </c>
    </row>
    <row r="84" spans="1:10" ht="60" x14ac:dyDescent="0.25">
      <c r="A84" s="16">
        <v>61</v>
      </c>
      <c r="B84" s="17" t="s">
        <v>197</v>
      </c>
      <c r="C84" s="36" t="s">
        <v>198</v>
      </c>
      <c r="D84" s="18" t="s">
        <v>36</v>
      </c>
      <c r="E84" s="19">
        <v>2</v>
      </c>
      <c r="F84" s="38"/>
      <c r="G84" s="19">
        <f t="shared" si="1"/>
        <v>0</v>
      </c>
      <c r="H84" s="37" t="s">
        <v>199</v>
      </c>
      <c r="J84" s="1">
        <v>222</v>
      </c>
    </row>
    <row r="85" spans="1:10" ht="30" x14ac:dyDescent="0.25">
      <c r="A85" s="16">
        <v>62</v>
      </c>
      <c r="B85" s="17" t="s">
        <v>200</v>
      </c>
      <c r="C85" s="36" t="s">
        <v>201</v>
      </c>
      <c r="D85" s="18" t="s">
        <v>36</v>
      </c>
      <c r="E85" s="19">
        <v>3</v>
      </c>
      <c r="F85" s="38"/>
      <c r="G85" s="19">
        <f t="shared" si="1"/>
        <v>0</v>
      </c>
      <c r="H85" s="37" t="s">
        <v>202</v>
      </c>
      <c r="J85" s="1">
        <v>237</v>
      </c>
    </row>
    <row r="86" spans="1:10" ht="29.25" customHeight="1" x14ac:dyDescent="0.25">
      <c r="A86" s="16">
        <v>63</v>
      </c>
      <c r="B86" s="17" t="s">
        <v>203</v>
      </c>
      <c r="C86" s="36" t="s">
        <v>204</v>
      </c>
      <c r="D86" s="18" t="s">
        <v>36</v>
      </c>
      <c r="E86" s="19">
        <v>1</v>
      </c>
      <c r="F86" s="38"/>
      <c r="G86" s="19">
        <f t="shared" si="1"/>
        <v>0</v>
      </c>
      <c r="H86" s="37"/>
      <c r="J86" s="1">
        <v>241</v>
      </c>
    </row>
    <row r="87" spans="1:10" ht="29.25" customHeight="1" x14ac:dyDescent="0.25">
      <c r="A87" s="16">
        <v>64</v>
      </c>
      <c r="B87" s="17" t="s">
        <v>205</v>
      </c>
      <c r="C87" s="36" t="s">
        <v>206</v>
      </c>
      <c r="D87" s="18" t="s">
        <v>36</v>
      </c>
      <c r="E87" s="19">
        <v>4</v>
      </c>
      <c r="F87" s="38"/>
      <c r="G87" s="19">
        <f t="shared" si="1"/>
        <v>0</v>
      </c>
      <c r="H87" s="37" t="s">
        <v>207</v>
      </c>
      <c r="J87" s="1">
        <v>250</v>
      </c>
    </row>
    <row r="88" spans="1:10" ht="29.25" customHeight="1" x14ac:dyDescent="0.25">
      <c r="A88" s="16">
        <v>65</v>
      </c>
      <c r="B88" s="17" t="s">
        <v>208</v>
      </c>
      <c r="C88" s="36" t="s">
        <v>209</v>
      </c>
      <c r="D88" s="18" t="s">
        <v>36</v>
      </c>
      <c r="E88" s="19">
        <v>1</v>
      </c>
      <c r="F88" s="38"/>
      <c r="G88" s="19">
        <f t="shared" ref="G88:G90" si="2">ROUND(E88*F88, 2)</f>
        <v>0</v>
      </c>
      <c r="H88" s="37" t="s">
        <v>210</v>
      </c>
      <c r="J88" s="1">
        <v>252</v>
      </c>
    </row>
    <row r="89" spans="1:10" ht="30" x14ac:dyDescent="0.25">
      <c r="A89" s="16">
        <v>66</v>
      </c>
      <c r="B89" s="17" t="s">
        <v>211</v>
      </c>
      <c r="C89" s="36" t="s">
        <v>212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210</v>
      </c>
      <c r="J89" s="1">
        <v>253</v>
      </c>
    </row>
    <row r="90" spans="1:10" ht="29.25" customHeight="1" x14ac:dyDescent="0.25">
      <c r="A90" s="16">
        <v>67</v>
      </c>
      <c r="B90" s="17" t="s">
        <v>213</v>
      </c>
      <c r="C90" s="36" t="s">
        <v>214</v>
      </c>
      <c r="D90" s="18" t="s">
        <v>21</v>
      </c>
      <c r="E90" s="19">
        <v>1</v>
      </c>
      <c r="F90" s="38"/>
      <c r="G90" s="19">
        <f t="shared" si="2"/>
        <v>0</v>
      </c>
      <c r="H90" s="37"/>
      <c r="J90" s="1">
        <v>308</v>
      </c>
    </row>
    <row r="91" spans="1:10" ht="27" customHeight="1" x14ac:dyDescent="0.25">
      <c r="A91" s="44" t="s">
        <v>215</v>
      </c>
      <c r="B91" s="45"/>
      <c r="C91" s="45"/>
      <c r="D91" s="45"/>
      <c r="E91" s="45"/>
      <c r="F91" s="45"/>
      <c r="G91" s="15">
        <f>SUM(G24:G90)</f>
        <v>20000</v>
      </c>
      <c r="H91" s="26"/>
    </row>
    <row r="92" spans="1:10" s="29" customFormat="1" ht="27" customHeight="1" x14ac:dyDescent="0.25">
      <c r="A92" s="68" t="s">
        <v>216</v>
      </c>
      <c r="B92" s="68"/>
      <c r="C92" s="68"/>
      <c r="D92" s="68"/>
      <c r="E92" s="68"/>
      <c r="F92" s="68"/>
      <c r="G92" s="68"/>
      <c r="H92" s="68"/>
    </row>
    <row r="93" spans="1:10" ht="27" customHeight="1" x14ac:dyDescent="0.25">
      <c r="A93" s="67" t="s">
        <v>217</v>
      </c>
      <c r="B93" s="67"/>
      <c r="C93" s="67"/>
      <c r="D93" s="67"/>
      <c r="E93" s="67"/>
      <c r="F93" s="67"/>
      <c r="G93" s="67"/>
      <c r="H93" s="67"/>
    </row>
    <row r="94" spans="1:10" ht="35.1" customHeight="1" x14ac:dyDescent="0.25">
      <c r="A94" s="32" t="s">
        <v>218</v>
      </c>
      <c r="B94" s="33"/>
      <c r="C94" s="33"/>
      <c r="D94" s="33"/>
      <c r="E94" s="34"/>
      <c r="F94" s="39"/>
      <c r="G94" s="31" t="s">
        <v>219</v>
      </c>
      <c r="H94" s="30"/>
    </row>
    <row r="95" spans="1:10" ht="15.75" customHeight="1" x14ac:dyDescent="0.25">
      <c r="A95" s="27"/>
      <c r="B95" s="42" t="s">
        <v>220</v>
      </c>
      <c r="C95" s="42"/>
      <c r="D95" s="42"/>
      <c r="E95" s="42"/>
      <c r="F95" s="43"/>
    </row>
    <row r="96" spans="1:10" ht="45" customHeight="1" x14ac:dyDescent="0.25">
      <c r="A96" s="28">
        <v>1</v>
      </c>
      <c r="B96" s="40" t="s">
        <v>221</v>
      </c>
      <c r="C96" s="40"/>
      <c r="D96" s="40"/>
      <c r="E96" s="40"/>
      <c r="F96" s="41"/>
    </row>
    <row r="97" spans="1:6" ht="60" customHeight="1" x14ac:dyDescent="0.25">
      <c r="A97" s="28">
        <v>2</v>
      </c>
      <c r="B97" s="40" t="s">
        <v>222</v>
      </c>
      <c r="C97" s="40"/>
      <c r="D97" s="40"/>
      <c r="E97" s="40"/>
      <c r="F97" s="41"/>
    </row>
    <row r="98" spans="1:6" ht="45" customHeight="1" x14ac:dyDescent="0.25">
      <c r="A98" s="28">
        <v>3</v>
      </c>
      <c r="B98" s="40" t="s">
        <v>223</v>
      </c>
      <c r="C98" s="40"/>
      <c r="D98" s="40"/>
      <c r="E98" s="40"/>
      <c r="F98" s="41"/>
    </row>
    <row r="99" spans="1:6" ht="75" customHeight="1" x14ac:dyDescent="0.25">
      <c r="A99" s="28">
        <v>4</v>
      </c>
      <c r="B99" s="40" t="s">
        <v>224</v>
      </c>
      <c r="C99" s="40"/>
      <c r="D99" s="40"/>
      <c r="E99" s="40"/>
      <c r="F99" s="41"/>
    </row>
    <row r="100" spans="1:6" ht="120" customHeight="1" x14ac:dyDescent="0.25">
      <c r="A100" s="28">
        <v>5</v>
      </c>
      <c r="B100" s="40" t="s">
        <v>225</v>
      </c>
      <c r="C100" s="40"/>
      <c r="D100" s="40"/>
      <c r="E100" s="40"/>
      <c r="F100" s="41"/>
    </row>
    <row r="101" spans="1:6" x14ac:dyDescent="0.25">
      <c r="A101" s="10"/>
      <c r="B101" s="35"/>
      <c r="C101" s="35"/>
      <c r="D101" s="35"/>
      <c r="E101" s="35"/>
      <c r="F101" s="35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2020-12-21T14:13:39Z</dcterms:modified>
  <cp:category/>
</cp:coreProperties>
</file>