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<sst xmlns="http://schemas.openxmlformats.org/spreadsheetml/2006/main" count="246" uniqueCount="194">
  <si>
    <t>Oprava volného bytu č. 15, Karpatská 20/2857</t>
  </si>
  <si>
    <t>VZ č. 1/2021</t>
  </si>
  <si>
    <t>13.1.2021 12:33:23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</si>
  <si>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</si>
  <si>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</si>
  <si>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</si>
  <si>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</si>
  <si>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</si>
  <si>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</si>
  <si>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</si>
  <si>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</si>
  <si>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</si>
  <si>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</si>
  <si>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</si>
  <si>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</si>
  <si>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</si>
  <si>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</si>
  <si>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</si>
  <si>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Karpatská 20/2857</t>
  </si>
  <si>
    <t>Číslo bytu</t>
  </si>
  <si>
    <t>Velikost bytu</t>
  </si>
  <si>
    <t>3+1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</si>
  <si>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</si>
  <si>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</si>
  <si>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</si>
  <si>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</si>
  <si>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</si>
  <si>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</si>
  <si>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</si>
  <si>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</si>
  <si>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</si>
  <si>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</si>
  <si>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</si>
  <si>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</si>
  <si>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</si>
  <si>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</si>
  <si>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1+3</t>
  </si>
  <si>
    <t>2 x revizní zpráva</t>
  </si>
  <si>
    <t>1.11</t>
  </si>
  <si>
    <t>elektro revize odběrného místa pro připojení elektroměru</t>
  </si>
  <si>
    <t>ks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</si>
  <si>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</si>
  <si>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</si>
  <si>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3.7</t>
  </si>
  <si>
    <t>výměna umyvadla včetně příslušenství</t>
  </si>
  <si>
    <t>3.22</t>
  </si>
  <si>
    <t>výměna baterie dřezové stojánkové pákové</t>
  </si>
  <si>
    <t xml:space="preserve">5 let záruka 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</si>
  <si>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</si>
  <si>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</si>
  <si>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</si>
  <si>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</si>
  <si>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</si>
  <si>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</si>
  <si>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3.37</t>
  </si>
  <si>
    <t>výměna kuchyňské linky 150 cm</t>
  </si>
  <si>
    <t>délka 150 cm, tloušťka lamina min. 18 mm, dekor dřevo, ve spodní části 4 x šuplík s kolejničkami, ABS hrany 2 mm, zavírače zásuvek a dvířek s měkkým dorazem</t>
  </si>
  <si>
    <t>3.40</t>
  </si>
  <si>
    <t>výměna skříňky nad digestoří</t>
  </si>
  <si>
    <t>dle dekoru kuch. linky</t>
  </si>
  <si>
    <t>3.41</t>
  </si>
  <si>
    <t>výměna digestoře klasické s vnitřním recirkulačním odtahem</t>
  </si>
  <si>
    <t>3.49</t>
  </si>
  <si>
    <t>výměna spižní skříně včetně polic</t>
  </si>
  <si>
    <t>0,50x0,60 dekor dle kuch. linky</t>
  </si>
  <si>
    <t>3.52</t>
  </si>
  <si>
    <t>výměna vstupních vchodových protipožárních dveří 80 cm, tř. EI 30, DP3, dekor dřevo včetně kukátka</t>
  </si>
  <si>
    <t xml:space="preserve">bezpečnostní kování  </t>
  </si>
  <si>
    <t>3.54</t>
  </si>
  <si>
    <t>výměna vnitřních dveří – plné 60 cm</t>
  </si>
  <si>
    <t xml:space="preserve">koupelná a WC </t>
  </si>
  <si>
    <t>3.56</t>
  </si>
  <si>
    <t>výměna vnitřních dveří – plné 80 cm</t>
  </si>
  <si>
    <t xml:space="preserve">pokoj - ložnice </t>
  </si>
  <si>
    <t>3.60</t>
  </si>
  <si>
    <t>výměna vnitřních dveří – prosklené 2/3 sklo 80 cm</t>
  </si>
  <si>
    <t>kuchyň, 2 x pokoj (včetně zámku)</t>
  </si>
  <si>
    <t>3.69</t>
  </si>
  <si>
    <t>výměna dveřního prahu – délka 80 cm</t>
  </si>
  <si>
    <t>u vstupních dveří (dřevo, nalakovat)</t>
  </si>
  <si>
    <t>3.77</t>
  </si>
  <si>
    <t>výměna přechodových lišt – délka 60 cm</t>
  </si>
  <si>
    <t>koupelna a WC</t>
  </si>
  <si>
    <t>3.79</t>
  </si>
  <si>
    <t>výměna přechodových lišt – délka 80 cm</t>
  </si>
  <si>
    <t>kuchyň, 3 x pokoj</t>
  </si>
  <si>
    <t>3.82</t>
  </si>
  <si>
    <t>výměna dveřního kování</t>
  </si>
  <si>
    <t>koupelna + WC, KU,DP, OP,LO + vstupní dveře</t>
  </si>
  <si>
    <t>3.83</t>
  </si>
  <si>
    <t>výměna zámku u dveří</t>
  </si>
  <si>
    <t>koupelna + WC, DP. OP, LO, KU + vstupní dveře</t>
  </si>
  <si>
    <t>3.89</t>
  </si>
  <si>
    <t>výměna zárubně ocelové pro vstupní vchodové dveře – šířky 80 cm</t>
  </si>
  <si>
    <t>3.104</t>
  </si>
  <si>
    <t>oprava balkónových dveří</t>
  </si>
  <si>
    <t xml:space="preserve">v kuchyni </t>
  </si>
  <si>
    <t>3.108</t>
  </si>
  <si>
    <t>výměna kombinovaného plynového sporáku (s el. troubou), vč. příslušenství</t>
  </si>
  <si>
    <t>3.114</t>
  </si>
  <si>
    <t>výměna dřezové desky dl. 150 cm, vč. ukončovacích lišt</t>
  </si>
  <si>
    <t>3.168</t>
  </si>
  <si>
    <t>zřízení osvětlení pod kuchyňskou linku</t>
  </si>
  <si>
    <t>4.1</t>
  </si>
  <si>
    <t>stržení původního PVC</t>
  </si>
  <si>
    <t>m2</t>
  </si>
  <si>
    <t>kuchyň, předsíň, komora, dětský pokoj, obývací pokoj, ložnice, kuchyň</t>
  </si>
  <si>
    <t>4.2</t>
  </si>
  <si>
    <t>úprava podkladu – nivelace</t>
  </si>
  <si>
    <t>kuchyň, předsíń, komora, dětský pokoj, obývací pokoj a ložnice</t>
  </si>
  <si>
    <t>4.3</t>
  </si>
  <si>
    <t>položení PVC – střední zátěž, celoplošně podlepit</t>
  </si>
  <si>
    <t>obývací pokoj, dětský pokoj a ložnice</t>
  </si>
  <si>
    <t>4.4</t>
  </si>
  <si>
    <t>položení PVC – vyšší zátěž, celoplošně podlepit</t>
  </si>
  <si>
    <t>kuchyň, předsíň a komora</t>
  </si>
  <si>
    <t>4.5</t>
  </si>
  <si>
    <t>nalepení obvodové lišty PVC</t>
  </si>
  <si>
    <t>bm</t>
  </si>
  <si>
    <t>5.1</t>
  </si>
  <si>
    <t>zhotovení nových štukových omítek</t>
  </si>
  <si>
    <t xml:space="preserve">celý byt, (stěny včetně stropů) vč. použití rohovníků a náležité úpravy podkladu (např. požití perlinky do lepidla)  </t>
  </si>
  <si>
    <t>5.4</t>
  </si>
  <si>
    <t>škrábání stěn,stropů</t>
  </si>
  <si>
    <t>5.6</t>
  </si>
  <si>
    <t>malba dvojnásobná bílá</t>
  </si>
  <si>
    <t>celý byt - otěruvzdorná</t>
  </si>
  <si>
    <t>5.8</t>
  </si>
  <si>
    <t>odstranění podhledů</t>
  </si>
  <si>
    <t>koupelna a Wc</t>
  </si>
  <si>
    <t>6.5</t>
  </si>
  <si>
    <t>oprava keramického obkladu</t>
  </si>
  <si>
    <t xml:space="preserve">zatmelení děr v koupelně </t>
  </si>
  <si>
    <t>6.6</t>
  </si>
  <si>
    <t>přespárování keramického obkladu</t>
  </si>
  <si>
    <t xml:space="preserve">kolem vany a umyvadla </t>
  </si>
  <si>
    <t>6.8</t>
  </si>
  <si>
    <t>vybourání keramického obkladu</t>
  </si>
  <si>
    <t>v kuchyni pod kuch. linkou</t>
  </si>
  <si>
    <t>6.20</t>
  </si>
  <si>
    <t xml:space="preserve">oprava bytového jádra SDK deskami – vnější </t>
  </si>
  <si>
    <t xml:space="preserve">koupelna a WC z předsíně </t>
  </si>
  <si>
    <t>6.23</t>
  </si>
  <si>
    <t>zhotovení nového podhledu</t>
  </si>
  <si>
    <t>koupelna + WC</t>
  </si>
  <si>
    <t>6.29</t>
  </si>
  <si>
    <t>zhotovení keramického obkladu včetně hydroizolační úpravy pod obklad v KU mezi horním a spodním dílem KL a kolem sporáku</t>
  </si>
  <si>
    <t>6.31</t>
  </si>
  <si>
    <t>zakrytí rozvodu SV a TUV, viz poznámka</t>
  </si>
  <si>
    <t xml:space="preserve">zakryti SDK deskama v předsíni </t>
  </si>
  <si>
    <t>7.11</t>
  </si>
  <si>
    <t>nátěr radiátorů</t>
  </si>
  <si>
    <t xml:space="preserve">kuchyň, obývací pokoj, dětský pokoj a ložnice, bílá barva syntetika </t>
  </si>
  <si>
    <t>7.12</t>
  </si>
  <si>
    <t>nátěr rozvodů ÚT</t>
  </si>
  <si>
    <t>soubor</t>
  </si>
  <si>
    <t>7.14</t>
  </si>
  <si>
    <t>nátěr zárubní – šířka 60 cm</t>
  </si>
  <si>
    <t xml:space="preserve">koupelna a WC, bílá barva syntetika </t>
  </si>
  <si>
    <t>7.16</t>
  </si>
  <si>
    <t>nátěr zárubní – šířka 80 cm</t>
  </si>
  <si>
    <t xml:space="preserve">kuchyň, obývací pokoj, dětský pokoj a ložnice, bílá barva syntetika, vstup  hnědá barva syntetika </t>
  </si>
  <si>
    <t>7.19</t>
  </si>
  <si>
    <t>nátěr parapetních desek vnějších</t>
  </si>
  <si>
    <t xml:space="preserve">kuchyň, dětský pokoj, ložnice a obývací pokoj </t>
  </si>
  <si>
    <t>8.26</t>
  </si>
  <si>
    <t>demontáž plynového potrubí</t>
  </si>
  <si>
    <t xml:space="preserve">úprava plynového potrubí pro plůynový sporák v kuchyni (jedná se o zkracení rozvodů ke sporáku) </t>
  </si>
  <si>
    <t>9.1</t>
  </si>
  <si>
    <t>opravy a seřízení plastových oken, viz poznámka</t>
  </si>
  <si>
    <t>kuchyň, dětský pokoj, obývací pokoj a ložnice</t>
  </si>
  <si>
    <t>9.7</t>
  </si>
  <si>
    <t>výměna petlice sklepního boxu</t>
  </si>
  <si>
    <t>sklep číslo 15</t>
  </si>
  <si>
    <t>9.16</t>
  </si>
  <si>
    <t>výměna zámkové vložky</t>
  </si>
  <si>
    <t>vstupní dveře - bezpečnostní</t>
  </si>
  <si>
    <t>9.17</t>
  </si>
  <si>
    <t>výměna kování k zámkové vložce, viz poznámka</t>
  </si>
  <si>
    <t xml:space="preserve">vstupní dveře- bezpečnostní </t>
  </si>
  <si>
    <t>11.15</t>
  </si>
  <si>
    <t>vyčištění sprchového koutu</t>
  </si>
  <si>
    <t>vyčištění zástěny u vany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</si>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</sst>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73">
      <selection activeCell="F77" sqref="F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949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8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23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48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47</v>
      </c>
      <c r="J29" s="1">
        <v>67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47</v>
      </c>
      <c r="J30" s="1">
        <v>69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74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56</v>
      </c>
      <c r="J32" s="1">
        <v>78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59</v>
      </c>
      <c r="J33" s="1">
        <v>81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40</v>
      </c>
      <c r="E34" s="19">
        <v>1</v>
      </c>
      <c r="F34" s="33"/>
      <c r="G34" s="19">
        <f t="shared" si="0"/>
        <v>0</v>
      </c>
      <c r="H34" s="32"/>
      <c r="J34" s="1">
        <v>82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64</v>
      </c>
      <c r="J35" s="1">
        <v>90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67</v>
      </c>
      <c r="J36" s="1">
        <v>93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40</v>
      </c>
      <c r="E37" s="19">
        <v>2</v>
      </c>
      <c r="F37" s="33"/>
      <c r="G37" s="19">
        <f t="shared" si="0"/>
        <v>0</v>
      </c>
      <c r="H37" s="32" t="s">
        <v>70</v>
      </c>
      <c r="J37" s="1">
        <v>95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73</v>
      </c>
      <c r="J38" s="1">
        <v>97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40</v>
      </c>
      <c r="E39" s="19">
        <v>3</v>
      </c>
      <c r="F39" s="33"/>
      <c r="G39" s="19">
        <f t="shared" si="0"/>
        <v>0</v>
      </c>
      <c r="H39" s="32" t="s">
        <v>76</v>
      </c>
      <c r="J39" s="1">
        <v>101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40</v>
      </c>
      <c r="E41" s="19">
        <v>2</v>
      </c>
      <c r="F41" s="33"/>
      <c r="G41" s="19">
        <f t="shared" si="0"/>
        <v>0</v>
      </c>
      <c r="H41" s="32" t="s">
        <v>82</v>
      </c>
      <c r="J41" s="1">
        <v>118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40</v>
      </c>
      <c r="E42" s="19">
        <v>4</v>
      </c>
      <c r="F42" s="33"/>
      <c r="G42" s="19">
        <f t="shared" si="0"/>
        <v>0</v>
      </c>
      <c r="H42" s="32" t="s">
        <v>85</v>
      </c>
      <c r="J42" s="1">
        <v>120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40</v>
      </c>
      <c r="E43" s="19">
        <v>7</v>
      </c>
      <c r="F43" s="33"/>
      <c r="G43" s="19">
        <f t="shared" si="0"/>
        <v>0</v>
      </c>
      <c r="H43" s="32" t="s">
        <v>88</v>
      </c>
      <c r="J43" s="1">
        <v>123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40</v>
      </c>
      <c r="E44" s="19">
        <v>7</v>
      </c>
      <c r="F44" s="33"/>
      <c r="G44" s="19">
        <f t="shared" si="0"/>
        <v>0</v>
      </c>
      <c r="H44" s="32" t="s">
        <v>91</v>
      </c>
      <c r="J44" s="1">
        <v>124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40</v>
      </c>
      <c r="E45" s="19">
        <v>1</v>
      </c>
      <c r="F45" s="33"/>
      <c r="G45" s="19">
        <f t="shared" si="0"/>
        <v>0</v>
      </c>
      <c r="H45" s="32"/>
      <c r="J45" s="1">
        <v>130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40</v>
      </c>
      <c r="E46" s="19">
        <v>1</v>
      </c>
      <c r="F46" s="33"/>
      <c r="G46" s="19">
        <f t="shared" si="0"/>
        <v>0</v>
      </c>
      <c r="H46" s="32" t="s">
        <v>96</v>
      </c>
      <c r="J46" s="1">
        <v>145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40</v>
      </c>
      <c r="E47" s="19">
        <v>1</v>
      </c>
      <c r="F47" s="33"/>
      <c r="G47" s="19">
        <f t="shared" si="0"/>
        <v>0</v>
      </c>
      <c r="H47" s="32"/>
      <c r="J47" s="1">
        <v>294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40</v>
      </c>
      <c r="E48" s="19">
        <v>1</v>
      </c>
      <c r="F48" s="33"/>
      <c r="G48" s="19">
        <f t="shared" si="0"/>
        <v>0</v>
      </c>
      <c r="H48" s="32"/>
      <c r="J48" s="1">
        <v>300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40</v>
      </c>
      <c r="E49" s="19">
        <v>1</v>
      </c>
      <c r="F49" s="33"/>
      <c r="G49" s="19">
        <f t="shared" si="0"/>
        <v>0</v>
      </c>
      <c r="H49" s="32"/>
      <c r="J49" s="1">
        <v>412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105</v>
      </c>
      <c r="E50" s="19">
        <v>62</v>
      </c>
      <c r="F50" s="33"/>
      <c r="G50" s="19">
        <f t="shared" si="0"/>
        <v>0</v>
      </c>
      <c r="H50" s="32" t="s">
        <v>106</v>
      </c>
      <c r="J50" s="1">
        <v>148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105</v>
      </c>
      <c r="E51" s="19">
        <v>62</v>
      </c>
      <c r="F51" s="33"/>
      <c r="G51" s="19">
        <f t="shared" si="0"/>
        <v>0</v>
      </c>
      <c r="H51" s="32" t="s">
        <v>109</v>
      </c>
      <c r="J51" s="1">
        <v>149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105</v>
      </c>
      <c r="E52" s="19">
        <v>40</v>
      </c>
      <c r="F52" s="33"/>
      <c r="G52" s="19">
        <f t="shared" si="0"/>
        <v>0</v>
      </c>
      <c r="H52" s="32" t="s">
        <v>112</v>
      </c>
      <c r="J52" s="1">
        <v>150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105</v>
      </c>
      <c r="E53" s="19">
        <v>22</v>
      </c>
      <c r="F53" s="33"/>
      <c r="G53" s="19">
        <f t="shared" si="0"/>
        <v>0</v>
      </c>
      <c r="H53" s="32" t="s">
        <v>115</v>
      </c>
      <c r="J53" s="1">
        <v>151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118</v>
      </c>
      <c r="E54" s="19">
        <v>65</v>
      </c>
      <c r="F54" s="33"/>
      <c r="G54" s="19">
        <f t="shared" si="0"/>
        <v>0</v>
      </c>
      <c r="H54" s="32"/>
      <c r="J54" s="1">
        <v>152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105</v>
      </c>
      <c r="E55" s="19">
        <v>254</v>
      </c>
      <c r="F55" s="33"/>
      <c r="G55" s="19">
        <f t="shared" si="0"/>
        <v>0</v>
      </c>
      <c r="H55" s="32" t="s">
        <v>121</v>
      </c>
      <c r="J55" s="1">
        <v>162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105</v>
      </c>
      <c r="E56" s="19">
        <v>254</v>
      </c>
      <c r="F56" s="33"/>
      <c r="G56" s="19">
        <f aca="true" t="shared" si="1" ref="G56:G77">ROUND(E56*F56,2)</f>
        <v>0</v>
      </c>
      <c r="H56" s="32"/>
      <c r="J56" s="1">
        <v>165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105</v>
      </c>
      <c r="E57" s="19">
        <v>254</v>
      </c>
      <c r="F57" s="33"/>
      <c r="G57" s="19">
        <f t="shared" si="1"/>
        <v>0</v>
      </c>
      <c r="H57" s="32" t="s">
        <v>126</v>
      </c>
      <c r="J57" s="1">
        <v>167</v>
      </c>
    </row>
    <row r="58" spans="1:10" ht="29.25" customHeight="1">
      <c r="A58" s="16">
        <v>35</v>
      </c>
      <c r="B58" s="17" t="s">
        <v>127</v>
      </c>
      <c r="C58" s="31" t="s">
        <v>128</v>
      </c>
      <c r="D58" s="18" t="s">
        <v>105</v>
      </c>
      <c r="E58" s="19">
        <v>5.24</v>
      </c>
      <c r="F58" s="33"/>
      <c r="G58" s="19">
        <f t="shared" si="1"/>
        <v>0</v>
      </c>
      <c r="H58" s="32" t="s">
        <v>129</v>
      </c>
      <c r="J58" s="1">
        <v>326</v>
      </c>
    </row>
    <row r="59" spans="1:10" ht="29.25" customHeight="1">
      <c r="A59" s="16">
        <v>36</v>
      </c>
      <c r="B59" s="17" t="s">
        <v>130</v>
      </c>
      <c r="C59" s="31" t="s">
        <v>131</v>
      </c>
      <c r="D59" s="18" t="s">
        <v>105</v>
      </c>
      <c r="E59" s="19">
        <v>1</v>
      </c>
      <c r="F59" s="33"/>
      <c r="G59" s="19">
        <f t="shared" si="1"/>
        <v>0</v>
      </c>
      <c r="H59" s="32" t="s">
        <v>132</v>
      </c>
      <c r="J59" s="1">
        <v>173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105</v>
      </c>
      <c r="E60" s="19">
        <v>6</v>
      </c>
      <c r="F60" s="33"/>
      <c r="G60" s="19">
        <f t="shared" si="1"/>
        <v>0</v>
      </c>
      <c r="H60" s="32" t="s">
        <v>135</v>
      </c>
      <c r="J60" s="1">
        <v>174</v>
      </c>
    </row>
    <row r="61" spans="1:10" ht="29.25" customHeight="1">
      <c r="A61" s="16">
        <v>38</v>
      </c>
      <c r="B61" s="17" t="s">
        <v>136</v>
      </c>
      <c r="C61" s="31" t="s">
        <v>137</v>
      </c>
      <c r="D61" s="18" t="s">
        <v>105</v>
      </c>
      <c r="E61" s="19">
        <v>4</v>
      </c>
      <c r="F61" s="33"/>
      <c r="G61" s="19">
        <f t="shared" si="1"/>
        <v>0</v>
      </c>
      <c r="H61" s="32" t="s">
        <v>138</v>
      </c>
      <c r="J61" s="1">
        <v>176</v>
      </c>
    </row>
    <row r="62" spans="1:10" ht="29.25" customHeight="1">
      <c r="A62" s="16">
        <v>39</v>
      </c>
      <c r="B62" s="17" t="s">
        <v>139</v>
      </c>
      <c r="C62" s="31" t="s">
        <v>140</v>
      </c>
      <c r="D62" s="18" t="s">
        <v>105</v>
      </c>
      <c r="E62" s="19">
        <v>17.15</v>
      </c>
      <c r="F62" s="33"/>
      <c r="G62" s="19">
        <f t="shared" si="1"/>
        <v>0</v>
      </c>
      <c r="H62" s="32" t="s">
        <v>141</v>
      </c>
      <c r="J62" s="1">
        <v>188</v>
      </c>
    </row>
    <row r="63" spans="1:10" ht="29.25" customHeight="1">
      <c r="A63" s="16">
        <v>40</v>
      </c>
      <c r="B63" s="17" t="s">
        <v>142</v>
      </c>
      <c r="C63" s="31" t="s">
        <v>143</v>
      </c>
      <c r="D63" s="18" t="s">
        <v>105</v>
      </c>
      <c r="E63" s="19">
        <v>5.24</v>
      </c>
      <c r="F63" s="33"/>
      <c r="G63" s="19">
        <f t="shared" si="1"/>
        <v>0</v>
      </c>
      <c r="H63" s="32" t="s">
        <v>144</v>
      </c>
      <c r="J63" s="1">
        <v>191</v>
      </c>
    </row>
    <row r="64" spans="1:10" ht="29.25" customHeight="1">
      <c r="A64" s="16">
        <v>41</v>
      </c>
      <c r="B64" s="17" t="s">
        <v>145</v>
      </c>
      <c r="C64" s="31" t="s">
        <v>146</v>
      </c>
      <c r="D64" s="18" t="s">
        <v>105</v>
      </c>
      <c r="E64" s="19">
        <v>3</v>
      </c>
      <c r="F64" s="33"/>
      <c r="G64" s="19">
        <f t="shared" si="1"/>
        <v>0</v>
      </c>
      <c r="H64" s="32"/>
      <c r="J64" s="1">
        <v>401</v>
      </c>
    </row>
    <row r="65" spans="1:10" ht="29.25" customHeight="1">
      <c r="A65" s="16">
        <v>42</v>
      </c>
      <c r="B65" s="17" t="s">
        <v>147</v>
      </c>
      <c r="C65" s="31" t="s">
        <v>148</v>
      </c>
      <c r="D65" s="18" t="s">
        <v>105</v>
      </c>
      <c r="E65" s="19">
        <v>2.1</v>
      </c>
      <c r="F65" s="33"/>
      <c r="G65" s="19">
        <f t="shared" si="1"/>
        <v>0</v>
      </c>
      <c r="H65" s="32" t="s">
        <v>149</v>
      </c>
      <c r="J65" s="1">
        <v>432</v>
      </c>
    </row>
    <row r="66" spans="1:10" ht="29.25" customHeight="1">
      <c r="A66" s="16">
        <v>43</v>
      </c>
      <c r="B66" s="17" t="s">
        <v>150</v>
      </c>
      <c r="C66" s="31" t="s">
        <v>151</v>
      </c>
      <c r="D66" s="18" t="s">
        <v>40</v>
      </c>
      <c r="E66" s="19">
        <v>4</v>
      </c>
      <c r="F66" s="33"/>
      <c r="G66" s="19">
        <f t="shared" si="1"/>
        <v>0</v>
      </c>
      <c r="H66" s="32" t="s">
        <v>152</v>
      </c>
      <c r="J66" s="1">
        <v>204</v>
      </c>
    </row>
    <row r="67" spans="1:10" ht="29.25" customHeight="1">
      <c r="A67" s="16">
        <v>44</v>
      </c>
      <c r="B67" s="17" t="s">
        <v>153</v>
      </c>
      <c r="C67" s="31" t="s">
        <v>154</v>
      </c>
      <c r="D67" s="18" t="s">
        <v>155</v>
      </c>
      <c r="E67" s="19">
        <v>1</v>
      </c>
      <c r="F67" s="33"/>
      <c r="G67" s="19">
        <f t="shared" si="1"/>
        <v>0</v>
      </c>
      <c r="H67" s="32"/>
      <c r="J67" s="1">
        <v>205</v>
      </c>
    </row>
    <row r="68" spans="1:10" ht="29.25" customHeight="1">
      <c r="A68" s="16">
        <v>45</v>
      </c>
      <c r="B68" s="17" t="s">
        <v>156</v>
      </c>
      <c r="C68" s="31" t="s">
        <v>157</v>
      </c>
      <c r="D68" s="18" t="s">
        <v>40</v>
      </c>
      <c r="E68" s="19">
        <v>2</v>
      </c>
      <c r="F68" s="33"/>
      <c r="G68" s="19">
        <f t="shared" si="1"/>
        <v>0</v>
      </c>
      <c r="H68" s="32" t="s">
        <v>158</v>
      </c>
      <c r="J68" s="1">
        <v>207</v>
      </c>
    </row>
    <row r="69" spans="1:10" ht="29.25" customHeight="1">
      <c r="A69" s="16">
        <v>46</v>
      </c>
      <c r="B69" s="17" t="s">
        <v>159</v>
      </c>
      <c r="C69" s="31" t="s">
        <v>160</v>
      </c>
      <c r="D69" s="18" t="s">
        <v>40</v>
      </c>
      <c r="E69" s="19">
        <v>5</v>
      </c>
      <c r="F69" s="33"/>
      <c r="G69" s="19">
        <f t="shared" si="1"/>
        <v>0</v>
      </c>
      <c r="H69" s="32" t="s">
        <v>161</v>
      </c>
      <c r="J69" s="1">
        <v>209</v>
      </c>
    </row>
    <row r="70" spans="1:10" ht="29.25" customHeight="1">
      <c r="A70" s="16">
        <v>47</v>
      </c>
      <c r="B70" s="17" t="s">
        <v>162</v>
      </c>
      <c r="C70" s="31" t="s">
        <v>163</v>
      </c>
      <c r="D70" s="18" t="s">
        <v>105</v>
      </c>
      <c r="E70" s="19">
        <v>4</v>
      </c>
      <c r="F70" s="33"/>
      <c r="G70" s="19">
        <f t="shared" si="1"/>
        <v>0</v>
      </c>
      <c r="H70" s="32" t="s">
        <v>164</v>
      </c>
      <c r="J70" s="1">
        <v>212</v>
      </c>
    </row>
    <row r="71" spans="1:10" ht="29.25" customHeight="1">
      <c r="A71" s="16">
        <v>48</v>
      </c>
      <c r="B71" s="17" t="s">
        <v>165</v>
      </c>
      <c r="C71" s="31" t="s">
        <v>166</v>
      </c>
      <c r="D71" s="18" t="s">
        <v>118</v>
      </c>
      <c r="E71" s="19">
        <v>2</v>
      </c>
      <c r="F71" s="33"/>
      <c r="G71" s="19">
        <f t="shared" si="1"/>
        <v>0</v>
      </c>
      <c r="H71" s="32" t="s">
        <v>167</v>
      </c>
      <c r="J71" s="1">
        <v>353</v>
      </c>
    </row>
    <row r="72" spans="1:10" ht="29.25" customHeight="1">
      <c r="A72" s="16">
        <v>49</v>
      </c>
      <c r="B72" s="17" t="s">
        <v>168</v>
      </c>
      <c r="C72" s="31" t="s">
        <v>169</v>
      </c>
      <c r="D72" s="18" t="s">
        <v>40</v>
      </c>
      <c r="E72" s="19">
        <v>4</v>
      </c>
      <c r="F72" s="33"/>
      <c r="G72" s="19">
        <f t="shared" si="1"/>
        <v>0</v>
      </c>
      <c r="H72" s="32" t="s">
        <v>170</v>
      </c>
      <c r="J72" s="1">
        <v>237</v>
      </c>
    </row>
    <row r="73" spans="1:10" ht="29.25" customHeight="1">
      <c r="A73" s="16">
        <v>50</v>
      </c>
      <c r="B73" s="17" t="s">
        <v>171</v>
      </c>
      <c r="C73" s="31" t="s">
        <v>172</v>
      </c>
      <c r="D73" s="18" t="s">
        <v>40</v>
      </c>
      <c r="E73" s="19">
        <v>1</v>
      </c>
      <c r="F73" s="33"/>
      <c r="G73" s="19">
        <f t="shared" si="1"/>
        <v>0</v>
      </c>
      <c r="H73" s="32" t="s">
        <v>173</v>
      </c>
      <c r="J73" s="1">
        <v>243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40</v>
      </c>
      <c r="E74" s="19">
        <v>1</v>
      </c>
      <c r="F74" s="33"/>
      <c r="G74" s="19">
        <f t="shared" si="1"/>
        <v>0</v>
      </c>
      <c r="H74" s="32" t="s">
        <v>176</v>
      </c>
      <c r="J74" s="1">
        <v>252</v>
      </c>
    </row>
    <row r="75" spans="1:10" ht="29.25" customHeight="1">
      <c r="A75" s="16">
        <v>52</v>
      </c>
      <c r="B75" s="17" t="s">
        <v>177</v>
      </c>
      <c r="C75" s="31" t="s">
        <v>178</v>
      </c>
      <c r="D75" s="18" t="s">
        <v>40</v>
      </c>
      <c r="E75" s="19">
        <v>1</v>
      </c>
      <c r="F75" s="33"/>
      <c r="G75" s="19">
        <f t="shared" si="1"/>
        <v>0</v>
      </c>
      <c r="H75" s="32" t="s">
        <v>179</v>
      </c>
      <c r="J75" s="1">
        <v>253</v>
      </c>
    </row>
    <row r="76" spans="1:10" ht="29.25" customHeight="1">
      <c r="A76" s="16">
        <v>53</v>
      </c>
      <c r="B76" s="17" t="s">
        <v>180</v>
      </c>
      <c r="C76" s="31" t="s">
        <v>181</v>
      </c>
      <c r="D76" s="18" t="s">
        <v>40</v>
      </c>
      <c r="E76" s="19">
        <v>1</v>
      </c>
      <c r="F76" s="33"/>
      <c r="G76" s="19">
        <f t="shared" si="1"/>
        <v>0</v>
      </c>
      <c r="H76" s="32" t="s">
        <v>182</v>
      </c>
      <c r="J76" s="1">
        <v>277</v>
      </c>
    </row>
    <row r="77" spans="1:10" ht="29.25" customHeight="1">
      <c r="A77" s="16">
        <v>54</v>
      </c>
      <c r="B77" s="17" t="s">
        <v>183</v>
      </c>
      <c r="C77" s="31" t="s">
        <v>184</v>
      </c>
      <c r="D77" s="18" t="s">
        <v>36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38" t="s">
        <v>185</v>
      </c>
      <c r="B78" s="39"/>
      <c r="C78" s="39"/>
      <c r="D78" s="39"/>
      <c r="E78" s="39"/>
      <c r="F78" s="39"/>
      <c r="G78" s="15">
        <f>SUM(G24:G77)</f>
        <v>0</v>
      </c>
      <c r="H78" s="26"/>
    </row>
    <row r="79" spans="1:8" s="29" customFormat="1" ht="27" customHeight="1">
      <c r="A79" s="62" t="s">
        <v>186</v>
      </c>
      <c r="B79" s="62"/>
      <c r="C79" s="62"/>
      <c r="D79" s="62"/>
      <c r="E79" s="62"/>
      <c r="F79" s="62"/>
      <c r="G79" s="62"/>
      <c r="H79" s="62"/>
    </row>
    <row r="80" spans="1:8" ht="27" customHeight="1">
      <c r="A80" s="61" t="s">
        <v>187</v>
      </c>
      <c r="B80" s="61"/>
      <c r="C80" s="61"/>
      <c r="D80" s="61"/>
      <c r="E80" s="61"/>
      <c r="F80" s="61"/>
      <c r="G80" s="61"/>
      <c r="H80" s="61"/>
    </row>
    <row r="81" spans="1:8" ht="15.75" customHeight="1">
      <c r="A81" s="27"/>
      <c r="B81" s="36" t="s">
        <v>188</v>
      </c>
      <c r="C81" s="36"/>
      <c r="D81" s="36"/>
      <c r="E81" s="36"/>
      <c r="F81" s="37"/>
      <c r="G81"/>
      <c r="H81"/>
    </row>
    <row r="82" spans="1:6" ht="45" customHeight="1">
      <c r="A82" s="28">
        <v>1</v>
      </c>
      <c r="B82" s="34" t="s">
        <v>189</v>
      </c>
      <c r="C82" s="34"/>
      <c r="D82" s="34"/>
      <c r="E82" s="34"/>
      <c r="F82" s="35"/>
    </row>
    <row r="83" spans="1:6" ht="60" customHeight="1">
      <c r="A83" s="28">
        <v>2</v>
      </c>
      <c r="B83" s="34" t="s">
        <v>190</v>
      </c>
      <c r="C83" s="34"/>
      <c r="D83" s="34"/>
      <c r="E83" s="34"/>
      <c r="F83" s="35"/>
    </row>
    <row r="84" spans="1:6" ht="45" customHeight="1">
      <c r="A84" s="28">
        <v>3</v>
      </c>
      <c r="B84" s="34" t="s">
        <v>191</v>
      </c>
      <c r="C84" s="34"/>
      <c r="D84" s="34"/>
      <c r="E84" s="34"/>
      <c r="F84" s="35"/>
    </row>
    <row r="85" spans="1:6" ht="75" customHeight="1">
      <c r="A85" s="28">
        <v>4</v>
      </c>
      <c r="B85" s="34" t="s">
        <v>192</v>
      </c>
      <c r="C85" s="34"/>
      <c r="D85" s="34"/>
      <c r="E85" s="34"/>
      <c r="F85" s="35"/>
    </row>
    <row r="86" spans="1:6" ht="120" customHeight="1">
      <c r="A86" s="28">
        <v>5</v>
      </c>
      <c r="B86" s="34" t="s">
        <v>193</v>
      </c>
      <c r="C86" s="34"/>
      <c r="D86" s="34"/>
      <c r="E86" s="34"/>
      <c r="F86" s="35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B82:F82"/>
    <mergeCell ref="B83:F83"/>
    <mergeCell ref="B84:F84"/>
    <mergeCell ref="B85:F85"/>
    <mergeCell ref="B86:F8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2021-01-22T06:25:18Z</dcterms:modified>
  <cp:category/>
  <cp:version/>
  <cp:contentType/>
  <cp:contentStatus/>
</cp:coreProperties>
</file>