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<sst xmlns="http://schemas.openxmlformats.org/spreadsheetml/2006/main" count="319" uniqueCount="252">
  <si>
    <t>Oprava volného bytu  č. 15, Fr. Formana 30</t>
  </si>
  <si>
    <t>VZ č. 23/2021</t>
  </si>
  <si>
    <t>18.2.2021 10:41:49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</si>
  <si>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</si>
  <si>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</si>
  <si>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</si>
  <si>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</si>
  <si>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</si>
  <si>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</si>
  <si>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</si>
  <si>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</si>
  <si>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</si>
  <si>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</si>
  <si>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</si>
  <si>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</si>
  <si>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</si>
  <si>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</si>
  <si>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</si>
  <si>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278/30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</si>
  <si>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</si>
  <si>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</si>
  <si>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</si>
  <si>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</si>
  <si>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</si>
  <si>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</si>
  <si>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</si>
  <si>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</si>
  <si>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</si>
  <si>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</si>
  <si>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</si>
  <si>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</si>
  <si>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</si>
  <si>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</si>
  <si>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</si>
  <si>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</si>
  <si>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</si>
  <si>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</si>
  <si>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</si>
  <si>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</si>
  <si>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</si>
  <si>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</si>
  <si>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</si>
  <si>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</si>
  <si>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</si>
  <si>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</si>
  <si>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</si>
  <si>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</si>
  <si>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</si>
  <si>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</si>
  <si>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</si>
  <si>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</si>
  <si>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</si>
  <si>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</si>
  <si>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3.7</t>
  </si>
  <si>
    <t>výměna umyvadla včetně příslušenství</t>
  </si>
  <si>
    <t xml:space="preserve">55-60 cm </t>
  </si>
  <si>
    <t>3.22</t>
  </si>
  <si>
    <t>výměna baterie dřezové stojánkové pákové</t>
  </si>
  <si>
    <t xml:space="preserve">záruka min. 5 let  </t>
  </si>
  <si>
    <t>3.26</t>
  </si>
  <si>
    <t>výměna baterie umyvadlové stojánkové pákové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</si>
  <si>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</si>
  <si>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</si>
  <si>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</si>
  <si>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</si>
  <si>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3.34</t>
  </si>
  <si>
    <t>výměna pračkového ventilu</t>
  </si>
  <si>
    <t>na SV vč. zaslepení druhého vývodu na TUV</t>
  </si>
  <si>
    <t>3.41</t>
  </si>
  <si>
    <t>výměna digestoře klasické s vnitřním recirkulačním odtahem</t>
  </si>
  <si>
    <t>3.49</t>
  </si>
  <si>
    <t>výměna spižní skříně včetně polic</t>
  </si>
  <si>
    <t xml:space="preserve">o rozměrech 2,65x0,60x0,60 m, tl. lamina min. 18 mm, ABS hrany 2 mm, dekor dřeva přizpůsobit stávající KL, zavírače dvířek s měkkým dorazem, osadit na nožkách s krycí lištou </t>
  </si>
  <si>
    <t>3.51</t>
  </si>
  <si>
    <t>výměna spižních dvířek</t>
  </si>
  <si>
    <t>u 2 skříněk zavěšených u stropuv KU - 4 ks o rozměrech á 0,30x0,64 m, tl. lamina min. 18 mm, ABS hrany 2 mm, dekor dřeva přizpůsobit stávající KL, zavírače dvířek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</si>
  <si>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</si>
  <si>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</si>
  <si>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</si>
  <si>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</si>
  <si>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</si>
  <si>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</si>
  <si>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</si>
  <si>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</si>
  <si>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</si>
  <si>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</si>
  <si>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</si>
  <si>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</si>
  <si>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</si>
  <si>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 xml:space="preserve">WC a KOU - dubový - lakovaný </t>
  </si>
  <si>
    <t>3.69</t>
  </si>
  <si>
    <t>výměna dveřního prahu – délka 80 cm</t>
  </si>
  <si>
    <t>vstupní dveře.  LO a PO s KU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</si>
  <si>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</si>
  <si>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</si>
  <si>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</si>
  <si>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</si>
  <si>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</si>
  <si>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</si>
  <si>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</si>
  <si>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</si>
  <si>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</si>
  <si>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</si>
  <si>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</si>
  <si>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</si>
  <si>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</si>
  <si>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</si>
  <si>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</si>
  <si>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</si>
  <si>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pojistkou STOP GAS vč. vyřazovacího protokolu</t>
  </si>
  <si>
    <t>3.118</t>
  </si>
  <si>
    <t>výměna větracích mřížek</t>
  </si>
  <si>
    <t>ve spižní skříni - uzavíratelné</t>
  </si>
  <si>
    <t>3.119</t>
  </si>
  <si>
    <t>demontáž a zpětná montáž kuchyňské linky</t>
  </si>
  <si>
    <t>celé kuch. linky vč stolové sestavy ve tvaru "U" a 2 skříněk u stropu (vč. následného seřízení nebo případné další opravy po zpětné montáži - např. nové spoje mezi díly stolové sestavy, atd.) v souvislostí s možností výměny PVC, štukových omítek a nového obkladu</t>
  </si>
  <si>
    <t>3.120</t>
  </si>
  <si>
    <t>oprava kuchyňské linky, viz poznámka</t>
  </si>
  <si>
    <t xml:space="preserve">výměna ukončovací lišty v hliníkovém provedení nebo v dekoru desky o délce 1,86+0,6 m vč. doplnění boční hliníkové hrany u PS o délce 0,6 m, výšková úprava polic v otevřeném policovém díle KL </t>
  </si>
  <si>
    <t>3.149</t>
  </si>
  <si>
    <t>zhotovení samostatného odpadu pro AP, viz poznámka</t>
  </si>
  <si>
    <t>KOU - v obezdění vany (odpadní potrubí bude vedeno kolem vany za obezděním)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</si>
  <si>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</si>
  <si>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</si>
  <si>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</si>
  <si>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</si>
  <si>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</si>
  <si>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</si>
  <si>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>PO s KU - 30 m2, LO - 12 m2 (2 vrstvy)</t>
  </si>
  <si>
    <t>4.2</t>
  </si>
  <si>
    <t>úprava podkladu – nivelace</t>
  </si>
  <si>
    <t xml:space="preserve">PO s KU - 30 m2, LO - 12 m2 </t>
  </si>
  <si>
    <t>4.3</t>
  </si>
  <si>
    <t>položení PVC – střední zátěž, celoplošně podlepit</t>
  </si>
  <si>
    <t>dekor dřevěné plovoucí podlahy (dekor odsouhlasit objednatelem).  Upozornění: Místnost má nepravidelný tvar - větší spotřeba materiálu!</t>
  </si>
  <si>
    <t>4.4</t>
  </si>
  <si>
    <t>položení PVC – vyšší zátěž, celoplošně podlepit</t>
  </si>
  <si>
    <t>celoplošně podlepit, dekor dřevěné plovoucí podlahy (dekor odsouhlasit objednatelem). Upozornění: Místnost má nepravidelný tvar - větší spotřeba materiálu!</t>
  </si>
  <si>
    <t>4.5</t>
  </si>
  <si>
    <t>nalepení obvodové lišty PVC</t>
  </si>
  <si>
    <t>bm</t>
  </si>
  <si>
    <t xml:space="preserve">PO s KU, LO </t>
  </si>
  <si>
    <t>5.1</t>
  </si>
  <si>
    <t>zhotovení nových štukových omítek</t>
  </si>
  <si>
    <t xml:space="preserve">celý byt -  vč. náležité úpravy podkladu (např. použití perlinky do lepidla) a použití rohovníků </t>
  </si>
  <si>
    <t>5.2</t>
  </si>
  <si>
    <t>lokální opravy prasklin, prasklin panelových spojů</t>
  </si>
  <si>
    <t xml:space="preserve">v PO s KU - 6,5 m2, LO - 1,5 m2, KOU - 1 m2  </t>
  </si>
  <si>
    <t>5.4</t>
  </si>
  <si>
    <t>škrábání stěn,stropů</t>
  </si>
  <si>
    <t xml:space="preserve">celý byt </t>
  </si>
  <si>
    <t>5.6</t>
  </si>
  <si>
    <t>malba dvojnásobná bílá</t>
  </si>
  <si>
    <t xml:space="preserve">celý byt - otěruvzdorná </t>
  </si>
  <si>
    <t>6.3</t>
  </si>
  <si>
    <t>obezdění vany 160 cm,včetně instalace vanových dvířek</t>
  </si>
  <si>
    <t>stávající vany</t>
  </si>
  <si>
    <t>6.7</t>
  </si>
  <si>
    <t>úprava podkladu pod obklad , včetně hydroizolace, viz poznámka</t>
  </si>
  <si>
    <t xml:space="preserve">WC - 8,5 m2, KOU - 16 m2 </t>
  </si>
  <si>
    <t>6.8</t>
  </si>
  <si>
    <t>vybourání keramického obkladu</t>
  </si>
  <si>
    <t xml:space="preserve">WC - 8,5 m2, KOU - 16 m2, KU - 1,5 m2  </t>
  </si>
  <si>
    <t>6.9</t>
  </si>
  <si>
    <t>provedení keramického obkladu</t>
  </si>
  <si>
    <t>WC - 8,5 m2, KOU - 16 m2  - dvoubarevná kombinace (dekor odsouhlasit objednatelem)</t>
  </si>
  <si>
    <t>6.11</t>
  </si>
  <si>
    <t>položení keramické dlažby vnitřní</t>
  </si>
  <si>
    <t>PŘ - 2,5 m2, WC - 1,5 m2, KOU - 4 m2 (dekor odsouhlasit objednatelem)</t>
  </si>
  <si>
    <t>6.14</t>
  </si>
  <si>
    <t>vybourání dlažby</t>
  </si>
  <si>
    <t>PŘ - 2,5 m2, WC - 1,5 m2, KOU - 4 m2</t>
  </si>
  <si>
    <t>6.15</t>
  </si>
  <si>
    <t>vybourání soklíku</t>
  </si>
  <si>
    <t>m</t>
  </si>
  <si>
    <t>m2 -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</si>
  <si>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</si>
  <si>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</si>
  <si>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</si>
  <si>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</si>
  <si>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</si>
  <si>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PR - 2,5 m2 a soklík 0,5 m2, WC - 1,5 m2, KOU - 4 m2</t>
  </si>
  <si>
    <t>6.29</t>
  </si>
  <si>
    <t>zhotovení keramického obkladu včetně hydroizolační úpravy pod obklad v KU mezi horním a spodním dílem KL a kolem sporáku</t>
  </si>
  <si>
    <t>za PS až po podlahu a po  digestoř a po celém obvodu dřezové desky ve styku s obkladem (dekor odsouhlasit objednatelem)</t>
  </si>
  <si>
    <t>6.33</t>
  </si>
  <si>
    <t>vybourání obezděné vany, viz. poznámka</t>
  </si>
  <si>
    <t>160 cm stávající (bude znovu osazena a obezděna - viz samostatná položka č. 6.3)</t>
  </si>
  <si>
    <t>7.11</t>
  </si>
  <si>
    <t>nátěr radiátorů</t>
  </si>
  <si>
    <t>5 x deskový, 1x žebřík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</si>
  <si>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</si>
  <si>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</si>
  <si>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</si>
  <si>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</si>
  <si>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</si>
  <si>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</si>
  <si>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</si>
  <si>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</si>
  <si>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</si>
  <si>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</si>
  <si>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</si>
  <si>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</si>
  <si>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7.24</t>
  </si>
  <si>
    <t>nátěr betonové mazaniny</t>
  </si>
  <si>
    <t>lodžie v LO vč. úpravy podkladu (odstranění - vyrovnání původního nátěru, atd. dle potřeby)</t>
  </si>
  <si>
    <t>7.28</t>
  </si>
  <si>
    <t>nátěr revizních dvířek do instalační šachtice</t>
  </si>
  <si>
    <t>na WC (z obou stran vč. rámu a plechového krytí rozvodu plynu v KU (o rozměrech 2,65x0,3 m) - bílá barva - syntetika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</si>
  <si>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</si>
  <si>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</si>
  <si>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</si>
  <si>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</si>
  <si>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</si>
  <si>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</si>
  <si>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</si>
  <si>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</si>
  <si>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</si>
  <si>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</si>
  <si>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</si>
  <si>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</t>
  </si>
  <si>
    <t>8.32</t>
  </si>
  <si>
    <t>výměna vanového sifonu, viz poznámka</t>
  </si>
  <si>
    <t>8.33</t>
  </si>
  <si>
    <t>výměna dřezového sifonu, viz poznámka</t>
  </si>
  <si>
    <t>vč. napojení odpadního potrubí do zdi (provedení z PVC trubek)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</si>
  <si>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</si>
  <si>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</si>
  <si>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</si>
  <si>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</si>
  <si>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</si>
  <si>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</si>
  <si>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</si>
  <si>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</si>
  <si>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</si>
  <si>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9.24</t>
  </si>
  <si>
    <t>demontáž bytových doplňků, viz poznámka</t>
  </si>
  <si>
    <t>vestavné skříně v předsíní vč. její likvidace  a demontáž 2 ks polic na lodžii vč. zapravení děr</t>
  </si>
  <si>
    <t>11.36</t>
  </si>
  <si>
    <t>celkový úklid po opravách</t>
  </si>
  <si>
    <t>vč. vyčištění 2 ks větracích mřížek (KOU, WC - od ventilátorů)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</si>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</sst>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zoomScale="115" zoomScaleNormal="115" workbookViewId="0" topLeftCell="A88">
      <selection activeCell="L17" sqref="L1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50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67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75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105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90</v>
      </c>
    </row>
    <row r="38" spans="1:10" ht="105">
      <c r="A38" s="16">
        <v>15</v>
      </c>
      <c r="B38" s="17" t="s">
        <v>73</v>
      </c>
      <c r="C38" s="36" t="s">
        <v>74</v>
      </c>
      <c r="D38" s="18" t="s">
        <v>35</v>
      </c>
      <c r="E38" s="19">
        <v>4</v>
      </c>
      <c r="F38" s="38"/>
      <c r="G38" s="19">
        <f t="shared" si="0"/>
        <v>0</v>
      </c>
      <c r="H38" s="37" t="s">
        <v>75</v>
      </c>
      <c r="J38" s="1">
        <v>92</v>
      </c>
    </row>
    <row r="39" spans="1:10" ht="45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93</v>
      </c>
    </row>
    <row r="40" spans="1:10" ht="15">
      <c r="A40" s="16">
        <v>17</v>
      </c>
      <c r="B40" s="17" t="s">
        <v>78</v>
      </c>
      <c r="C40" s="36" t="s">
        <v>79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80</v>
      </c>
      <c r="J40" s="1">
        <v>95</v>
      </c>
    </row>
    <row r="41" spans="1:10" ht="15">
      <c r="A41" s="16">
        <v>18</v>
      </c>
      <c r="B41" s="17" t="s">
        <v>81</v>
      </c>
      <c r="C41" s="36" t="s">
        <v>82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83</v>
      </c>
      <c r="J41" s="1">
        <v>97</v>
      </c>
    </row>
    <row r="42" spans="1:10" ht="30">
      <c r="A42" s="16">
        <v>19</v>
      </c>
      <c r="B42" s="17" t="s">
        <v>84</v>
      </c>
      <c r="C42" s="36" t="s">
        <v>85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86</v>
      </c>
      <c r="J42" s="1">
        <v>101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35</v>
      </c>
      <c r="E43" s="19">
        <v>2</v>
      </c>
      <c r="F43" s="38"/>
      <c r="G43" s="19">
        <f t="shared" si="0"/>
        <v>0</v>
      </c>
      <c r="H43" s="37" t="s">
        <v>89</v>
      </c>
      <c r="J43" s="1">
        <v>108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35</v>
      </c>
      <c r="E44" s="19">
        <v>3</v>
      </c>
      <c r="F44" s="38"/>
      <c r="G44" s="19">
        <f t="shared" si="0"/>
        <v>0</v>
      </c>
      <c r="H44" s="37" t="s">
        <v>92</v>
      </c>
      <c r="J44" s="1">
        <v>110</v>
      </c>
    </row>
    <row r="45" spans="1:10" ht="15">
      <c r="A45" s="16">
        <v>22</v>
      </c>
      <c r="B45" s="17" t="s">
        <v>93</v>
      </c>
      <c r="C45" s="36" t="s">
        <v>94</v>
      </c>
      <c r="D45" s="18" t="s">
        <v>35</v>
      </c>
      <c r="E45" s="19">
        <v>4</v>
      </c>
      <c r="F45" s="38"/>
      <c r="G45" s="19">
        <f t="shared" si="0"/>
        <v>0</v>
      </c>
      <c r="H45" s="37" t="s">
        <v>95</v>
      </c>
      <c r="J45" s="1">
        <v>123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98</v>
      </c>
      <c r="J46" s="1">
        <v>124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35</v>
      </c>
      <c r="E47" s="19">
        <v>2</v>
      </c>
      <c r="F47" s="38"/>
      <c r="G47" s="19">
        <f t="shared" si="0"/>
        <v>0</v>
      </c>
      <c r="H47" s="37" t="s">
        <v>101</v>
      </c>
      <c r="J47" s="1">
        <v>125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104</v>
      </c>
      <c r="J48" s="1">
        <v>127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35</v>
      </c>
      <c r="E49" s="19">
        <v>1</v>
      </c>
      <c r="F49" s="38"/>
      <c r="G49" s="19">
        <f t="shared" si="0"/>
        <v>0</v>
      </c>
      <c r="H49" s="37"/>
      <c r="J49" s="1">
        <v>130</v>
      </c>
    </row>
    <row r="50" spans="1:10" ht="45">
      <c r="A50" s="16">
        <v>27</v>
      </c>
      <c r="B50" s="17" t="s">
        <v>107</v>
      </c>
      <c r="C50" s="36" t="s">
        <v>108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109</v>
      </c>
      <c r="J50" s="1">
        <v>294</v>
      </c>
    </row>
    <row r="51" spans="1:10" ht="15">
      <c r="A51" s="16">
        <v>28</v>
      </c>
      <c r="B51" s="17" t="s">
        <v>110</v>
      </c>
      <c r="C51" s="36" t="s">
        <v>111</v>
      </c>
      <c r="D51" s="18" t="s">
        <v>35</v>
      </c>
      <c r="E51" s="19">
        <v>2</v>
      </c>
      <c r="F51" s="38"/>
      <c r="G51" s="19">
        <f t="shared" si="0"/>
        <v>0</v>
      </c>
      <c r="H51" s="37" t="s">
        <v>112</v>
      </c>
      <c r="J51" s="1">
        <v>305</v>
      </c>
    </row>
    <row r="52" spans="1:10" ht="165">
      <c r="A52" s="16">
        <v>29</v>
      </c>
      <c r="B52" s="17" t="s">
        <v>113</v>
      </c>
      <c r="C52" s="36" t="s">
        <v>114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115</v>
      </c>
      <c r="J52" s="1">
        <v>311</v>
      </c>
    </row>
    <row r="53" spans="1:10" ht="105">
      <c r="A53" s="16">
        <v>30</v>
      </c>
      <c r="B53" s="17" t="s">
        <v>116</v>
      </c>
      <c r="C53" s="36" t="s">
        <v>117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118</v>
      </c>
      <c r="J53" s="1">
        <v>312</v>
      </c>
    </row>
    <row r="54" spans="1:10" ht="60">
      <c r="A54" s="16">
        <v>31</v>
      </c>
      <c r="B54" s="17" t="s">
        <v>119</v>
      </c>
      <c r="C54" s="36" t="s">
        <v>120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121</v>
      </c>
      <c r="J54" s="1">
        <v>371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124</v>
      </c>
      <c r="J55" s="1">
        <v>412</v>
      </c>
    </row>
    <row r="56" spans="1:10" ht="30">
      <c r="A56" s="16">
        <v>33</v>
      </c>
      <c r="B56" s="17" t="s">
        <v>125</v>
      </c>
      <c r="C56" s="36" t="s">
        <v>126</v>
      </c>
      <c r="D56" s="18" t="s">
        <v>127</v>
      </c>
      <c r="E56" s="19">
        <v>42</v>
      </c>
      <c r="F56" s="38"/>
      <c r="G56" s="19">
        <f aca="true" t="shared" si="1" ref="G56:G87">ROUND(E56*F56,2)</f>
        <v>0</v>
      </c>
      <c r="H56" s="37" t="s">
        <v>128</v>
      </c>
      <c r="J56" s="1">
        <v>148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127</v>
      </c>
      <c r="E57" s="19">
        <v>42</v>
      </c>
      <c r="F57" s="38"/>
      <c r="G57" s="19">
        <f t="shared" si="1"/>
        <v>0</v>
      </c>
      <c r="H57" s="37" t="s">
        <v>131</v>
      </c>
      <c r="J57" s="1">
        <v>149</v>
      </c>
    </row>
    <row r="58" spans="1:10" ht="90">
      <c r="A58" s="16">
        <v>35</v>
      </c>
      <c r="B58" s="17" t="s">
        <v>132</v>
      </c>
      <c r="C58" s="36" t="s">
        <v>133</v>
      </c>
      <c r="D58" s="18" t="s">
        <v>127</v>
      </c>
      <c r="E58" s="19">
        <v>12</v>
      </c>
      <c r="F58" s="38"/>
      <c r="G58" s="19">
        <f t="shared" si="1"/>
        <v>0</v>
      </c>
      <c r="H58" s="37" t="s">
        <v>134</v>
      </c>
      <c r="J58" s="1">
        <v>150</v>
      </c>
    </row>
    <row r="59" spans="1:10" ht="105">
      <c r="A59" s="16">
        <v>36</v>
      </c>
      <c r="B59" s="17" t="s">
        <v>135</v>
      </c>
      <c r="C59" s="36" t="s">
        <v>136</v>
      </c>
      <c r="D59" s="18" t="s">
        <v>127</v>
      </c>
      <c r="E59" s="19">
        <v>30</v>
      </c>
      <c r="F59" s="38"/>
      <c r="G59" s="19">
        <f t="shared" si="1"/>
        <v>0</v>
      </c>
      <c r="H59" s="37" t="s">
        <v>137</v>
      </c>
      <c r="J59" s="1">
        <v>151</v>
      </c>
    </row>
    <row r="60" spans="1:10" ht="15">
      <c r="A60" s="16">
        <v>37</v>
      </c>
      <c r="B60" s="17" t="s">
        <v>138</v>
      </c>
      <c r="C60" s="36" t="s">
        <v>139</v>
      </c>
      <c r="D60" s="18" t="s">
        <v>140</v>
      </c>
      <c r="E60" s="19">
        <v>37</v>
      </c>
      <c r="F60" s="38"/>
      <c r="G60" s="19">
        <f t="shared" si="1"/>
        <v>0</v>
      </c>
      <c r="H60" s="37" t="s">
        <v>141</v>
      </c>
      <c r="J60" s="1">
        <v>152</v>
      </c>
    </row>
    <row r="61" spans="1:10" ht="60">
      <c r="A61" s="16">
        <v>38</v>
      </c>
      <c r="B61" s="17" t="s">
        <v>142</v>
      </c>
      <c r="C61" s="36" t="s">
        <v>143</v>
      </c>
      <c r="D61" s="18" t="s">
        <v>127</v>
      </c>
      <c r="E61" s="19">
        <v>170</v>
      </c>
      <c r="F61" s="38"/>
      <c r="G61" s="19">
        <f t="shared" si="1"/>
        <v>0</v>
      </c>
      <c r="H61" s="37" t="s">
        <v>144</v>
      </c>
      <c r="J61" s="1">
        <v>162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127</v>
      </c>
      <c r="E62" s="19">
        <v>9</v>
      </c>
      <c r="F62" s="38"/>
      <c r="G62" s="19">
        <f t="shared" si="1"/>
        <v>0</v>
      </c>
      <c r="H62" s="37" t="s">
        <v>147</v>
      </c>
      <c r="J62" s="1">
        <v>163</v>
      </c>
    </row>
    <row r="63" spans="1:10" ht="15">
      <c r="A63" s="16">
        <v>40</v>
      </c>
      <c r="B63" s="17" t="s">
        <v>148</v>
      </c>
      <c r="C63" s="36" t="s">
        <v>149</v>
      </c>
      <c r="D63" s="18" t="s">
        <v>127</v>
      </c>
      <c r="E63" s="19">
        <v>170</v>
      </c>
      <c r="F63" s="38"/>
      <c r="G63" s="19">
        <f t="shared" si="1"/>
        <v>0</v>
      </c>
      <c r="H63" s="37" t="s">
        <v>150</v>
      </c>
      <c r="J63" s="1">
        <v>165</v>
      </c>
    </row>
    <row r="64" spans="1:10" ht="15">
      <c r="A64" s="16">
        <v>41</v>
      </c>
      <c r="B64" s="17" t="s">
        <v>151</v>
      </c>
      <c r="C64" s="36" t="s">
        <v>152</v>
      </c>
      <c r="D64" s="18" t="s">
        <v>127</v>
      </c>
      <c r="E64" s="19">
        <v>170</v>
      </c>
      <c r="F64" s="38"/>
      <c r="G64" s="19">
        <f t="shared" si="1"/>
        <v>0</v>
      </c>
      <c r="H64" s="37" t="s">
        <v>153</v>
      </c>
      <c r="J64" s="1">
        <v>167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39</v>
      </c>
      <c r="E65" s="19">
        <v>1</v>
      </c>
      <c r="F65" s="38"/>
      <c r="G65" s="19">
        <f t="shared" si="1"/>
        <v>0</v>
      </c>
      <c r="H65" s="37" t="s">
        <v>156</v>
      </c>
      <c r="J65" s="1">
        <v>171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127</v>
      </c>
      <c r="E66" s="19">
        <v>24.5</v>
      </c>
      <c r="F66" s="38"/>
      <c r="G66" s="19">
        <f t="shared" si="1"/>
        <v>0</v>
      </c>
      <c r="H66" s="37" t="s">
        <v>159</v>
      </c>
      <c r="J66" s="1">
        <v>175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127</v>
      </c>
      <c r="E67" s="19">
        <v>26</v>
      </c>
      <c r="F67" s="38"/>
      <c r="G67" s="19">
        <f t="shared" si="1"/>
        <v>0</v>
      </c>
      <c r="H67" s="37" t="s">
        <v>162</v>
      </c>
      <c r="J67" s="1">
        <v>176</v>
      </c>
    </row>
    <row r="68" spans="1:10" ht="60">
      <c r="A68" s="16">
        <v>45</v>
      </c>
      <c r="B68" s="17" t="s">
        <v>163</v>
      </c>
      <c r="C68" s="36" t="s">
        <v>164</v>
      </c>
      <c r="D68" s="18" t="s">
        <v>127</v>
      </c>
      <c r="E68" s="19">
        <v>24.5</v>
      </c>
      <c r="F68" s="38"/>
      <c r="G68" s="19">
        <f t="shared" si="1"/>
        <v>0</v>
      </c>
      <c r="H68" s="37" t="s">
        <v>165</v>
      </c>
      <c r="J68" s="1">
        <v>177</v>
      </c>
    </row>
    <row r="69" spans="1:10" ht="45">
      <c r="A69" s="16">
        <v>46</v>
      </c>
      <c r="B69" s="17" t="s">
        <v>166</v>
      </c>
      <c r="C69" s="36" t="s">
        <v>167</v>
      </c>
      <c r="D69" s="18" t="s">
        <v>127</v>
      </c>
      <c r="E69" s="19">
        <v>8</v>
      </c>
      <c r="F69" s="38"/>
      <c r="G69" s="19">
        <f t="shared" si="1"/>
        <v>0</v>
      </c>
      <c r="H69" s="37" t="s">
        <v>168</v>
      </c>
      <c r="J69" s="1">
        <v>179</v>
      </c>
    </row>
    <row r="70" spans="1:10" ht="30">
      <c r="A70" s="16">
        <v>47</v>
      </c>
      <c r="B70" s="17" t="s">
        <v>169</v>
      </c>
      <c r="C70" s="36" t="s">
        <v>170</v>
      </c>
      <c r="D70" s="18" t="s">
        <v>127</v>
      </c>
      <c r="E70" s="19">
        <v>8</v>
      </c>
      <c r="F70" s="38"/>
      <c r="G70" s="19">
        <f t="shared" si="1"/>
        <v>0</v>
      </c>
      <c r="H70" s="37" t="s">
        <v>171</v>
      </c>
      <c r="J70" s="1">
        <v>182</v>
      </c>
    </row>
    <row r="71" spans="1:10" ht="15">
      <c r="A71" s="16">
        <v>48</v>
      </c>
      <c r="B71" s="17" t="s">
        <v>172</v>
      </c>
      <c r="C71" s="36" t="s">
        <v>173</v>
      </c>
      <c r="D71" s="18" t="s">
        <v>174</v>
      </c>
      <c r="E71" s="19">
        <v>0.5</v>
      </c>
      <c r="F71" s="38"/>
      <c r="G71" s="19">
        <f t="shared" si="1"/>
        <v>0</v>
      </c>
      <c r="H71" s="37" t="s">
        <v>175</v>
      </c>
      <c r="J71" s="1">
        <v>183</v>
      </c>
    </row>
    <row r="72" spans="1:10" ht="30">
      <c r="A72" s="16">
        <v>49</v>
      </c>
      <c r="B72" s="17" t="s">
        <v>176</v>
      </c>
      <c r="C72" s="36" t="s">
        <v>177</v>
      </c>
      <c r="D72" s="18" t="s">
        <v>127</v>
      </c>
      <c r="E72" s="19">
        <v>0.5</v>
      </c>
      <c r="F72" s="38"/>
      <c r="G72" s="19">
        <f t="shared" si="1"/>
        <v>0</v>
      </c>
      <c r="H72" s="37" t="s">
        <v>178</v>
      </c>
      <c r="J72" s="1">
        <v>184</v>
      </c>
    </row>
    <row r="73" spans="1:10" ht="30">
      <c r="A73" s="16">
        <v>50</v>
      </c>
      <c r="B73" s="17" t="s">
        <v>179</v>
      </c>
      <c r="C73" s="36" t="s">
        <v>180</v>
      </c>
      <c r="D73" s="18" t="s">
        <v>127</v>
      </c>
      <c r="E73" s="19">
        <v>8.5</v>
      </c>
      <c r="F73" s="38"/>
      <c r="G73" s="19">
        <f t="shared" si="1"/>
        <v>0</v>
      </c>
      <c r="H73" s="37" t="s">
        <v>181</v>
      </c>
      <c r="J73" s="1">
        <v>186</v>
      </c>
    </row>
    <row r="74" spans="1:10" ht="75">
      <c r="A74" s="16">
        <v>51</v>
      </c>
      <c r="B74" s="17" t="s">
        <v>182</v>
      </c>
      <c r="C74" s="36" t="s">
        <v>183</v>
      </c>
      <c r="D74" s="18" t="s">
        <v>127</v>
      </c>
      <c r="E74" s="19">
        <v>3</v>
      </c>
      <c r="F74" s="38"/>
      <c r="G74" s="19">
        <f t="shared" si="1"/>
        <v>0</v>
      </c>
      <c r="H74" s="37" t="s">
        <v>184</v>
      </c>
      <c r="J74" s="1">
        <v>401</v>
      </c>
    </row>
    <row r="75" spans="1:10" ht="45">
      <c r="A75" s="16">
        <v>52</v>
      </c>
      <c r="B75" s="17" t="s">
        <v>185</v>
      </c>
      <c r="C75" s="36" t="s">
        <v>186</v>
      </c>
      <c r="D75" s="18" t="s">
        <v>35</v>
      </c>
      <c r="E75" s="19">
        <v>1</v>
      </c>
      <c r="F75" s="38"/>
      <c r="G75" s="19">
        <f t="shared" si="1"/>
        <v>0</v>
      </c>
      <c r="H75" s="37" t="s">
        <v>187</v>
      </c>
      <c r="J75" s="1">
        <v>444</v>
      </c>
    </row>
    <row r="76" spans="1:10" ht="30">
      <c r="A76" s="16">
        <v>53</v>
      </c>
      <c r="B76" s="17" t="s">
        <v>188</v>
      </c>
      <c r="C76" s="36" t="s">
        <v>189</v>
      </c>
      <c r="D76" s="18" t="s">
        <v>35</v>
      </c>
      <c r="E76" s="19">
        <v>6</v>
      </c>
      <c r="F76" s="38"/>
      <c r="G76" s="19">
        <f t="shared" si="1"/>
        <v>0</v>
      </c>
      <c r="H76" s="37" t="s">
        <v>190</v>
      </c>
      <c r="J76" s="1">
        <v>204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193</v>
      </c>
      <c r="J77" s="1">
        <v>205</v>
      </c>
    </row>
    <row r="78" spans="1:10" ht="15">
      <c r="A78" s="16">
        <v>55</v>
      </c>
      <c r="B78" s="17" t="s">
        <v>194</v>
      </c>
      <c r="C78" s="36" t="s">
        <v>195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196</v>
      </c>
      <c r="J78" s="1">
        <v>206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35</v>
      </c>
      <c r="E79" s="19">
        <v>2</v>
      </c>
      <c r="F79" s="38"/>
      <c r="G79" s="19">
        <f t="shared" si="1"/>
        <v>0</v>
      </c>
      <c r="H79" s="37" t="s">
        <v>199</v>
      </c>
      <c r="J79" s="1">
        <v>207</v>
      </c>
    </row>
    <row r="80" spans="1:10" ht="45">
      <c r="A80" s="16">
        <v>57</v>
      </c>
      <c r="B80" s="17" t="s">
        <v>200</v>
      </c>
      <c r="C80" s="36" t="s">
        <v>201</v>
      </c>
      <c r="D80" s="18" t="s">
        <v>35</v>
      </c>
      <c r="E80" s="19">
        <v>3</v>
      </c>
      <c r="F80" s="38"/>
      <c r="G80" s="19">
        <f t="shared" si="1"/>
        <v>0</v>
      </c>
      <c r="H80" s="37" t="s">
        <v>202</v>
      </c>
      <c r="J80" s="1">
        <v>209</v>
      </c>
    </row>
    <row r="81" spans="1:10" ht="60">
      <c r="A81" s="16">
        <v>58</v>
      </c>
      <c r="B81" s="17" t="s">
        <v>203</v>
      </c>
      <c r="C81" s="36" t="s">
        <v>204</v>
      </c>
      <c r="D81" s="18" t="s">
        <v>127</v>
      </c>
      <c r="E81" s="19">
        <v>4</v>
      </c>
      <c r="F81" s="38"/>
      <c r="G81" s="19">
        <f t="shared" si="1"/>
        <v>0</v>
      </c>
      <c r="H81" s="37" t="s">
        <v>205</v>
      </c>
      <c r="J81" s="1">
        <v>367</v>
      </c>
    </row>
    <row r="82" spans="1:10" ht="75">
      <c r="A82" s="16">
        <v>59</v>
      </c>
      <c r="B82" s="17" t="s">
        <v>206</v>
      </c>
      <c r="C82" s="36" t="s">
        <v>207</v>
      </c>
      <c r="D82" s="18" t="s">
        <v>127</v>
      </c>
      <c r="E82" s="19">
        <v>2</v>
      </c>
      <c r="F82" s="38"/>
      <c r="G82" s="19">
        <f t="shared" si="1"/>
        <v>0</v>
      </c>
      <c r="H82" s="37" t="s">
        <v>208</v>
      </c>
      <c r="J82" s="1">
        <v>389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39</v>
      </c>
      <c r="E83" s="19">
        <v>1</v>
      </c>
      <c r="F83" s="38"/>
      <c r="G83" s="19">
        <f t="shared" si="1"/>
        <v>0</v>
      </c>
      <c r="H83" s="37" t="s">
        <v>211</v>
      </c>
      <c r="J83" s="1">
        <v>224</v>
      </c>
    </row>
    <row r="84" spans="1:10" ht="30">
      <c r="A84" s="16">
        <v>61</v>
      </c>
      <c r="B84" s="17" t="s">
        <v>212</v>
      </c>
      <c r="C84" s="36" t="s">
        <v>213</v>
      </c>
      <c r="D84" s="18" t="s">
        <v>39</v>
      </c>
      <c r="E84" s="19">
        <v>1</v>
      </c>
      <c r="F84" s="38"/>
      <c r="G84" s="19">
        <f t="shared" si="1"/>
        <v>0</v>
      </c>
      <c r="H84" s="37" t="s">
        <v>214</v>
      </c>
      <c r="J84" s="1">
        <v>225</v>
      </c>
    </row>
    <row r="85" spans="1:10" ht="30">
      <c r="A85" s="16">
        <v>62</v>
      </c>
      <c r="B85" s="17" t="s">
        <v>215</v>
      </c>
      <c r="C85" s="36" t="s">
        <v>216</v>
      </c>
      <c r="D85" s="18" t="s">
        <v>39</v>
      </c>
      <c r="E85" s="19">
        <v>1</v>
      </c>
      <c r="F85" s="38"/>
      <c r="G85" s="19">
        <f t="shared" si="1"/>
        <v>0</v>
      </c>
      <c r="H85" s="37" t="s">
        <v>217</v>
      </c>
      <c r="J85" s="1">
        <v>235</v>
      </c>
    </row>
    <row r="86" spans="1:10" ht="30">
      <c r="A86" s="16">
        <v>63</v>
      </c>
      <c r="B86" s="17" t="s">
        <v>218</v>
      </c>
      <c r="C86" s="36" t="s">
        <v>219</v>
      </c>
      <c r="D86" s="18" t="s">
        <v>35</v>
      </c>
      <c r="E86" s="19">
        <v>2</v>
      </c>
      <c r="F86" s="38"/>
      <c r="G86" s="19">
        <f t="shared" si="1"/>
        <v>0</v>
      </c>
      <c r="H86" s="37" t="s">
        <v>220</v>
      </c>
      <c r="J86" s="1">
        <v>349</v>
      </c>
    </row>
    <row r="87" spans="1:10" ht="30">
      <c r="A87" s="16">
        <v>64</v>
      </c>
      <c r="B87" s="17" t="s">
        <v>221</v>
      </c>
      <c r="C87" s="36" t="s">
        <v>222</v>
      </c>
      <c r="D87" s="18" t="s">
        <v>35</v>
      </c>
      <c r="E87" s="19">
        <v>1</v>
      </c>
      <c r="F87" s="38"/>
      <c r="G87" s="19">
        <f t="shared" si="1"/>
        <v>0</v>
      </c>
      <c r="H87" s="37"/>
      <c r="J87" s="1">
        <v>409</v>
      </c>
    </row>
    <row r="88" spans="1:10" ht="45">
      <c r="A88" s="16">
        <v>65</v>
      </c>
      <c r="B88" s="17" t="s">
        <v>223</v>
      </c>
      <c r="C88" s="36" t="s">
        <v>224</v>
      </c>
      <c r="D88" s="18" t="s">
        <v>35</v>
      </c>
      <c r="E88" s="19">
        <v>1</v>
      </c>
      <c r="F88" s="38"/>
      <c r="G88" s="19">
        <f aca="true" t="shared" si="2" ref="G88:G93">ROUND(E88*F88,2)</f>
        <v>0</v>
      </c>
      <c r="H88" s="37" t="s">
        <v>225</v>
      </c>
      <c r="J88" s="1">
        <v>410</v>
      </c>
    </row>
    <row r="89" spans="1:10" ht="30">
      <c r="A89" s="16">
        <v>66</v>
      </c>
      <c r="B89" s="17" t="s">
        <v>226</v>
      </c>
      <c r="C89" s="36" t="s">
        <v>227</v>
      </c>
      <c r="D89" s="18" t="s">
        <v>35</v>
      </c>
      <c r="E89" s="19">
        <v>4</v>
      </c>
      <c r="F89" s="38"/>
      <c r="G89" s="19">
        <f t="shared" si="2"/>
        <v>0</v>
      </c>
      <c r="H89" s="37" t="s">
        <v>228</v>
      </c>
      <c r="J89" s="1">
        <v>237</v>
      </c>
    </row>
    <row r="90" spans="1:10" ht="30">
      <c r="A90" s="16">
        <v>67</v>
      </c>
      <c r="B90" s="17" t="s">
        <v>229</v>
      </c>
      <c r="C90" s="36" t="s">
        <v>230</v>
      </c>
      <c r="D90" s="18" t="s">
        <v>35</v>
      </c>
      <c r="E90" s="19">
        <v>1</v>
      </c>
      <c r="F90" s="38"/>
      <c r="G90" s="19">
        <f t="shared" si="2"/>
        <v>0</v>
      </c>
      <c r="H90" s="37" t="s">
        <v>231</v>
      </c>
      <c r="J90" s="1">
        <v>252</v>
      </c>
    </row>
    <row r="91" spans="1:10" ht="30">
      <c r="A91" s="16">
        <v>68</v>
      </c>
      <c r="B91" s="17" t="s">
        <v>232</v>
      </c>
      <c r="C91" s="36" t="s">
        <v>233</v>
      </c>
      <c r="D91" s="18" t="s">
        <v>35</v>
      </c>
      <c r="E91" s="19">
        <v>1</v>
      </c>
      <c r="F91" s="38"/>
      <c r="G91" s="19">
        <f t="shared" si="2"/>
        <v>0</v>
      </c>
      <c r="H91" s="37" t="s">
        <v>234</v>
      </c>
      <c r="J91" s="1">
        <v>253</v>
      </c>
    </row>
    <row r="92" spans="1:10" ht="60">
      <c r="A92" s="16">
        <v>69</v>
      </c>
      <c r="B92" s="17" t="s">
        <v>235</v>
      </c>
      <c r="C92" s="36" t="s">
        <v>236</v>
      </c>
      <c r="D92" s="18" t="s">
        <v>39</v>
      </c>
      <c r="E92" s="19">
        <v>1</v>
      </c>
      <c r="F92" s="38"/>
      <c r="G92" s="19">
        <f t="shared" si="2"/>
        <v>0</v>
      </c>
      <c r="H92" s="37" t="s">
        <v>237</v>
      </c>
      <c r="J92" s="1">
        <v>303</v>
      </c>
    </row>
    <row r="93" spans="1:10" ht="45">
      <c r="A93" s="16">
        <v>70</v>
      </c>
      <c r="B93" s="17" t="s">
        <v>238</v>
      </c>
      <c r="C93" s="36" t="s">
        <v>239</v>
      </c>
      <c r="D93" s="18" t="s">
        <v>21</v>
      </c>
      <c r="E93" s="19">
        <v>1</v>
      </c>
      <c r="F93" s="38"/>
      <c r="G93" s="19">
        <f t="shared" si="2"/>
        <v>0</v>
      </c>
      <c r="H93" s="37" t="s">
        <v>240</v>
      </c>
      <c r="J93" s="1">
        <v>336</v>
      </c>
    </row>
    <row r="94" spans="1:8" ht="27" customHeight="1">
      <c r="A94" s="83" t="s">
        <v>241</v>
      </c>
      <c r="B94" s="84"/>
      <c r="C94" s="84"/>
      <c r="D94" s="84"/>
      <c r="E94" s="84"/>
      <c r="F94" s="84"/>
      <c r="G94" s="15">
        <f>SUM(G24:G93)</f>
        <v>10000</v>
      </c>
      <c r="H94" s="26"/>
    </row>
    <row r="95" spans="1:8" s="29" customFormat="1" ht="27" customHeight="1">
      <c r="A95" s="104" t="s">
        <v>242</v>
      </c>
      <c r="B95" s="104"/>
      <c r="C95" s="104"/>
      <c r="D95" s="104"/>
      <c r="E95" s="104"/>
      <c r="F95" s="104"/>
      <c r="G95" s="104"/>
      <c r="H95" s="104"/>
    </row>
    <row r="96" spans="1:8" ht="27" customHeight="1">
      <c r="A96" s="103" t="s">
        <v>243</v>
      </c>
      <c r="B96" s="103"/>
      <c r="C96" s="103"/>
      <c r="D96" s="103"/>
      <c r="E96" s="103"/>
      <c r="F96" s="103"/>
      <c r="G96" s="103"/>
      <c r="H96" s="103"/>
    </row>
    <row r="97" spans="1:8" ht="35.1" customHeight="1">
      <c r="A97" s="32" t="s">
        <v>244</v>
      </c>
      <c r="B97" s="33"/>
      <c r="C97" s="33"/>
      <c r="D97" s="33"/>
      <c r="E97" s="34"/>
      <c r="F97" s="39"/>
      <c r="G97" s="31" t="s">
        <v>245</v>
      </c>
      <c r="H97" s="30"/>
    </row>
    <row r="98" spans="1:6" ht="15.75" customHeight="1">
      <c r="A98" s="27"/>
      <c r="B98" s="81" t="s">
        <v>246</v>
      </c>
      <c r="C98" s="81"/>
      <c r="D98" s="81"/>
      <c r="E98" s="81"/>
      <c r="F98" s="82"/>
    </row>
    <row r="99" spans="1:6" ht="45" customHeight="1">
      <c r="A99" s="28">
        <v>1</v>
      </c>
      <c r="B99" s="105" t="s">
        <v>247</v>
      </c>
      <c r="C99" s="105"/>
      <c r="D99" s="105"/>
      <c r="E99" s="105"/>
      <c r="F99" s="106"/>
    </row>
    <row r="100" spans="1:6" ht="60" customHeight="1">
      <c r="A100" s="28">
        <v>2</v>
      </c>
      <c r="B100" s="105" t="s">
        <v>248</v>
      </c>
      <c r="C100" s="105"/>
      <c r="D100" s="105"/>
      <c r="E100" s="105"/>
      <c r="F100" s="106"/>
    </row>
    <row r="101" spans="1:6" ht="45" customHeight="1">
      <c r="A101" s="28">
        <v>3</v>
      </c>
      <c r="B101" s="105" t="s">
        <v>249</v>
      </c>
      <c r="C101" s="105"/>
      <c r="D101" s="105"/>
      <c r="E101" s="105"/>
      <c r="F101" s="106"/>
    </row>
    <row r="102" spans="1:6" ht="75" customHeight="1">
      <c r="A102" s="28">
        <v>4</v>
      </c>
      <c r="B102" s="105" t="s">
        <v>250</v>
      </c>
      <c r="C102" s="105"/>
      <c r="D102" s="105"/>
      <c r="E102" s="105"/>
      <c r="F102" s="106"/>
    </row>
    <row r="103" spans="1:6" ht="120" customHeight="1">
      <c r="A103" s="28">
        <v>5</v>
      </c>
      <c r="B103" s="105" t="s">
        <v>251</v>
      </c>
      <c r="C103" s="105"/>
      <c r="D103" s="105"/>
      <c r="E103" s="105"/>
      <c r="F103" s="106"/>
    </row>
    <row r="104" spans="1:6" ht="15">
      <c r="A104" s="10"/>
      <c r="B104" s="35"/>
      <c r="C104" s="35"/>
      <c r="D104" s="35"/>
      <c r="E104" s="35"/>
      <c r="F104" s="35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40">
    <mergeCell ref="B99:F99"/>
    <mergeCell ref="B100:F100"/>
    <mergeCell ref="B101:F101"/>
    <mergeCell ref="B102:F102"/>
    <mergeCell ref="B103:F103"/>
    <mergeCell ref="B98:F98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A96:H96"/>
    <mergeCell ref="A95:H9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2021-02-18T13:32:06Z</dcterms:modified>
  <cp:category/>
  <cp:version/>
  <cp:contentType/>
  <cp:contentStatus/>
</cp:coreProperties>
</file>