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4" i="1" s="1"/>
  <c r="G25" i="1"/>
  <c r="G24" i="1"/>
</calcChain>
</file>

<file path=xl/sharedStrings.xml><?xml version="1.0" encoding="utf-8"?>
<sst xmlns="http://schemas.openxmlformats.org/spreadsheetml/2006/main" count="232" uniqueCount="180">
  <si>
    <t>Oprava volného bytu č. 18, Hasičská 1</t>
  </si>
  <si>
    <t>VZ č. 19/2021</t>
  </si>
  <si>
    <t>17.2.2021 09:45:43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</si>
  <si>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</si>
  <si>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</si>
  <si>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</si>
  <si>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</si>
  <si>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</si>
  <si>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</si>
  <si>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</si>
  <si>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</si>
  <si>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</si>
  <si>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</si>
  <si>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</si>
  <si>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</si>
  <si>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</si>
  <si>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</si>
  <si>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Hasičská 1/114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</si>
  <si>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</si>
  <si>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</si>
  <si>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</si>
  <si>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</si>
  <si>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</si>
  <si>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</si>
  <si>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</si>
  <si>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</si>
  <si>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</si>
  <si>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</si>
  <si>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</si>
  <si>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</si>
  <si>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</si>
  <si>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</si>
  <si>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</si>
  <si>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</si>
  <si>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</si>
  <si>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</si>
  <si>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</si>
  <si>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</si>
  <si>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</si>
  <si>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</si>
  <si>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</si>
  <si>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</si>
  <si>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</si>
  <si>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</si>
  <si>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</si>
  <si>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</si>
  <si>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</si>
  <si>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3.25</t>
  </si>
  <si>
    <t>výměna baterie umyvadlové nástěnné R150</t>
  </si>
  <si>
    <t>3.33</t>
  </si>
  <si>
    <t>výměna dřezu nerez včetně příslušenství</t>
  </si>
  <si>
    <t>3.54</t>
  </si>
  <si>
    <t>výměna vnitřních dveří – plné 60 cm</t>
  </si>
  <si>
    <t xml:space="preserve">Komora, KOU- včetně 3 ks pantů </t>
  </si>
  <si>
    <t>3.60</t>
  </si>
  <si>
    <t>výměna vnitřních dveří – prosklené 2/3 sklo 80 cm</t>
  </si>
  <si>
    <t>OP, KU - včetně 3 ks pantů</t>
  </si>
  <si>
    <t>3.67</t>
  </si>
  <si>
    <t>výměna dveřního prahu – délka 60 cm</t>
  </si>
  <si>
    <t>KO,KOU - dřevěný lak</t>
  </si>
  <si>
    <t>3.69</t>
  </si>
  <si>
    <t>výměna dveřního prahu – délka 80 cm</t>
  </si>
  <si>
    <t xml:space="preserve">OP, KU - dřevěný - lak </t>
  </si>
  <si>
    <t>3.82</t>
  </si>
  <si>
    <t>výměna dveřního kování</t>
  </si>
  <si>
    <t>KO,KOU,KU,OP - kov</t>
  </si>
  <si>
    <t>3.83</t>
  </si>
  <si>
    <t>výměna zámku u dveří</t>
  </si>
  <si>
    <t>KO,KOU,KU,OP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</si>
  <si>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</si>
  <si>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</si>
  <si>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</si>
  <si>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</si>
  <si>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160 cm</t>
  </si>
  <si>
    <t>3.119</t>
  </si>
  <si>
    <t>demontáž a zpětná montáž kuchyňské linky</t>
  </si>
  <si>
    <t>zabalit do fólie proti poškození při opravách</t>
  </si>
  <si>
    <t>3.123</t>
  </si>
  <si>
    <t>demontáž a zpětná montáž zařizovacích předmětů, viz poznámka</t>
  </si>
  <si>
    <t xml:space="preserve"> sprchový kout, zástěnu ze sprchového koutu, WC combi,umyvadlo,sprchové baterie, dřezové baterie, včetně zabalení do fólie aby nedošlo k poškození při opravách</t>
  </si>
  <si>
    <t>4.1</t>
  </si>
  <si>
    <t>stržení původního PVC</t>
  </si>
  <si>
    <t>m2</t>
  </si>
  <si>
    <t>KU,</t>
  </si>
  <si>
    <t>4.4</t>
  </si>
  <si>
    <t>položení PVC – vyšší zátěž, celoplošně podlepit</t>
  </si>
  <si>
    <t>OP,KU,PŘ, -vyšší zátěž, nášlapná vrstva min. 0,7 mm, dekor plovoucí podlaha</t>
  </si>
  <si>
    <t>4.5</t>
  </si>
  <si>
    <t>nalepení obvodové lišty PVC</t>
  </si>
  <si>
    <t>bm</t>
  </si>
  <si>
    <t>4.9</t>
  </si>
  <si>
    <t>odstranění plovoucí podlahy</t>
  </si>
  <si>
    <t>OP, PŘ</t>
  </si>
  <si>
    <t>4.11</t>
  </si>
  <si>
    <t>položení 2 vrstev OSB desek</t>
  </si>
  <si>
    <t>OP,KU,PŘ</t>
  </si>
  <si>
    <t>4.16</t>
  </si>
  <si>
    <t>odstranění desek OSB podlahy</t>
  </si>
  <si>
    <t>5.1</t>
  </si>
  <si>
    <t>zhotovení nových štukových omítek</t>
  </si>
  <si>
    <t>OP - 18 m2, PŘ- 25 m2, KOU 12 m2, vč. náležité úpravy podkladu (např. použití perlinky do lepidla). rohovníků, špalet atd.</t>
  </si>
  <si>
    <t>5.2</t>
  </si>
  <si>
    <t>lokální opravy prasklin, prasklin panelových spojů</t>
  </si>
  <si>
    <t>5.6</t>
  </si>
  <si>
    <t>malba dvojnásobná bílá</t>
  </si>
  <si>
    <t xml:space="preserve">KU,OP,PŘ, KOU, KO, 
odstranění plísně v 
 OP - 5 m2 a KO -20 m2  </t>
  </si>
  <si>
    <t>5.12</t>
  </si>
  <si>
    <t>začištění drážky po výměně rozvodů v šíři do 150 mm</t>
  </si>
  <si>
    <t>úprava rozvodu SV pro WC combi a uprava rozvodu SV a TUV pro KOU</t>
  </si>
  <si>
    <t>5.22</t>
  </si>
  <si>
    <t>vysekání drážky před výměnou rozvodů v šíři do 150 mm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</si>
  <si>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</si>
  <si>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</si>
  <si>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</si>
  <si>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</si>
  <si>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</si>
  <si>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- 19 m2, KU - 2 m2, </t>
  </si>
  <si>
    <t>6.9</t>
  </si>
  <si>
    <t>provedení keramického obkladu</t>
  </si>
  <si>
    <t xml:space="preserve">KOU - 19 m2 - provedení ze dvou barev, 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</si>
  <si>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</si>
  <si>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</si>
  <si>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</si>
  <si>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</si>
  <si>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</si>
  <si>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</si>
  <si>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</si>
  <si>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</si>
  <si>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 v KOU </t>
  </si>
  <si>
    <t>6.29</t>
  </si>
  <si>
    <t>zhotovení keramického obkladu včetně hydroizolační úpravy pod obklad v KU mezi horním a spodním dílem KL a kolem sporáku</t>
  </si>
  <si>
    <t>6.31</t>
  </si>
  <si>
    <t>zakrytí rozvodu SV a TUV, viz poznámka</t>
  </si>
  <si>
    <t xml:space="preserve">zhotovení niky v KOU pro umístění stávajících radiových vodoměrů SV a TUV včetně uazvíracích ventilů, zpětné zaplombování vodoměrů SV a TUV a dodání montážního listu s uvedením čísla plomby </t>
  </si>
  <si>
    <t>7.11</t>
  </si>
  <si>
    <t>nátěr radiátorů</t>
  </si>
  <si>
    <t>OP - 2ks , KU 1ks, KOU - 1 ks,komora 1 ks panel  - nátěr bílý syntetika</t>
  </si>
  <si>
    <t>7.12</t>
  </si>
  <si>
    <t>nátěr rozvodů ÚT</t>
  </si>
  <si>
    <t>nátěr bílý syntetika</t>
  </si>
  <si>
    <t>7.14</t>
  </si>
  <si>
    <t>nátěr zárubní – šířka 60 cm</t>
  </si>
  <si>
    <t>KOU, KO, - nátěr bílý syntetika</t>
  </si>
  <si>
    <t>7.16</t>
  </si>
  <si>
    <t>nátěr zárubní – šířka 80 cm</t>
  </si>
  <si>
    <t>OP,KU, nátěr bílý syntetika,
vstupní dveře - nátěr hnědý syntetika</t>
  </si>
  <si>
    <t>8.2</t>
  </si>
  <si>
    <t>montáž vodovodního plastového potrubí</t>
  </si>
  <si>
    <t>8.3</t>
  </si>
  <si>
    <t>demontáž původního vodovodního potrubí</t>
  </si>
  <si>
    <t xml:space="preserve">stávající rozvod </t>
  </si>
  <si>
    <t>8.4</t>
  </si>
  <si>
    <t>výměna uzavíracích ventilů SV a TUV ( IŠ )</t>
  </si>
  <si>
    <t>umístit do nové IŠ  v KOU</t>
  </si>
  <si>
    <t>8.11</t>
  </si>
  <si>
    <t>vypouštění topného systému, viz poznámka</t>
  </si>
  <si>
    <t>OP,KOU</t>
  </si>
  <si>
    <t>8.12</t>
  </si>
  <si>
    <t>napouštění topného systému, viz poznámka</t>
  </si>
  <si>
    <t>8.25</t>
  </si>
  <si>
    <t>demontáž a zpětná montáž radiátoru</t>
  </si>
  <si>
    <t>OP - 2ks deskový 
KOU - 1 ks deskový</t>
  </si>
  <si>
    <t>8.30</t>
  </si>
  <si>
    <t>zhotovení samostatného přívodu SV s pračkovým ventilem pro AP pod omítkou včetně zednických prací, viz. poznámka</t>
  </si>
  <si>
    <t>KOU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</si>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</sst>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4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>
        <v>3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10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11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12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13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14</v>
      </c>
      <c r="B15" s="40"/>
      <c r="C15" s="40"/>
      <c r="D15" s="40" t="s">
        <v>15</v>
      </c>
      <c r="E15" s="40"/>
      <c r="F15" s="40"/>
      <c r="G15" s="41"/>
      <c r="H15" s="6"/>
    </row>
    <row r="16" spans="1:10" x14ac:dyDescent="0.25">
      <c r="A16" s="56" t="s">
        <v>16</v>
      </c>
      <c r="B16" s="42"/>
      <c r="C16" s="42"/>
      <c r="D16" s="42" t="s">
        <v>17</v>
      </c>
      <c r="E16" s="42"/>
      <c r="F16" s="42"/>
      <c r="G16" s="43"/>
      <c r="H16" s="6"/>
    </row>
    <row r="17" spans="1:10" x14ac:dyDescent="0.25">
      <c r="A17" s="56" t="s">
        <v>18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19</v>
      </c>
      <c r="B18" s="42"/>
      <c r="C18" s="42"/>
      <c r="D18" s="42" t="s">
        <v>20</v>
      </c>
      <c r="E18" s="42"/>
      <c r="F18" s="42"/>
      <c r="G18" s="43"/>
      <c r="H18" s="6"/>
    </row>
    <row r="19" spans="1:10" ht="12.75" customHeight="1" x14ac:dyDescent="0.25">
      <c r="A19" s="85" t="s">
        <v>21</v>
      </c>
      <c r="B19" s="86"/>
      <c r="C19" s="87"/>
      <c r="D19" s="100" t="s">
        <v>22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23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24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20</v>
      </c>
      <c r="E24" s="19">
        <v>1</v>
      </c>
      <c r="F24" s="38"/>
      <c r="G24" s="19">
        <f t="shared" ref="G24:G55" si="0">ROUND(E24*F24, 2)</f>
        <v>0</v>
      </c>
      <c r="H24" s="37" t="s">
        <v>35</v>
      </c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35</v>
      </c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66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53</v>
      </c>
      <c r="J31" s="1">
        <v>95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56</v>
      </c>
      <c r="J32" s="1">
        <v>101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59</v>
      </c>
      <c r="J33" s="1">
        <v>108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62</v>
      </c>
      <c r="J34" s="1">
        <v>110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4</v>
      </c>
      <c r="F35" s="38"/>
      <c r="G35" s="19">
        <f t="shared" si="0"/>
        <v>0</v>
      </c>
      <c r="H35" s="37" t="s">
        <v>65</v>
      </c>
      <c r="J35" s="1">
        <v>123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4</v>
      </c>
      <c r="F36" s="38"/>
      <c r="G36" s="19">
        <f t="shared" si="0"/>
        <v>0</v>
      </c>
      <c r="H36" s="37" t="s">
        <v>68</v>
      </c>
      <c r="J36" s="1">
        <v>124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296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73</v>
      </c>
      <c r="J38" s="1">
        <v>302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76</v>
      </c>
      <c r="J39" s="1">
        <v>311</v>
      </c>
    </row>
    <row r="40" spans="1:10" ht="106.5" customHeight="1" x14ac:dyDescent="0.25">
      <c r="A40" s="16">
        <v>17</v>
      </c>
      <c r="B40" s="17" t="s">
        <v>77</v>
      </c>
      <c r="C40" s="36" t="s">
        <v>78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79</v>
      </c>
      <c r="J40" s="1">
        <v>315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82</v>
      </c>
      <c r="E41" s="19">
        <v>9</v>
      </c>
      <c r="F41" s="38"/>
      <c r="G41" s="19">
        <f t="shared" si="0"/>
        <v>0</v>
      </c>
      <c r="H41" s="37" t="s">
        <v>83</v>
      </c>
      <c r="J41" s="1">
        <v>148</v>
      </c>
    </row>
    <row r="42" spans="1:10" ht="48.75" customHeight="1" x14ac:dyDescent="0.25">
      <c r="A42" s="16">
        <v>19</v>
      </c>
      <c r="B42" s="17" t="s">
        <v>84</v>
      </c>
      <c r="C42" s="36" t="s">
        <v>85</v>
      </c>
      <c r="D42" s="18" t="s">
        <v>82</v>
      </c>
      <c r="E42" s="19">
        <v>35</v>
      </c>
      <c r="F42" s="38"/>
      <c r="G42" s="19">
        <f t="shared" si="0"/>
        <v>0</v>
      </c>
      <c r="H42" s="37" t="s">
        <v>86</v>
      </c>
      <c r="J42" s="1">
        <v>151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40</v>
      </c>
      <c r="F43" s="38"/>
      <c r="G43" s="19">
        <f t="shared" si="0"/>
        <v>0</v>
      </c>
      <c r="H43" s="37"/>
      <c r="J43" s="1">
        <v>152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82</v>
      </c>
      <c r="E44" s="19">
        <v>26</v>
      </c>
      <c r="F44" s="38"/>
      <c r="G44" s="19">
        <f t="shared" si="0"/>
        <v>0</v>
      </c>
      <c r="H44" s="37" t="s">
        <v>92</v>
      </c>
      <c r="J44" s="1">
        <v>156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82</v>
      </c>
      <c r="E45" s="19">
        <v>35</v>
      </c>
      <c r="F45" s="38"/>
      <c r="G45" s="19">
        <f t="shared" si="0"/>
        <v>0</v>
      </c>
      <c r="H45" s="37" t="s">
        <v>95</v>
      </c>
      <c r="J45" s="1">
        <v>158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82</v>
      </c>
      <c r="E46" s="19">
        <v>35</v>
      </c>
      <c r="F46" s="38"/>
      <c r="G46" s="19">
        <f t="shared" si="0"/>
        <v>0</v>
      </c>
      <c r="H46" s="37" t="s">
        <v>95</v>
      </c>
      <c r="J46" s="1">
        <v>330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82</v>
      </c>
      <c r="E47" s="19">
        <v>55</v>
      </c>
      <c r="F47" s="38"/>
      <c r="G47" s="19">
        <f t="shared" si="0"/>
        <v>0</v>
      </c>
      <c r="H47" s="37" t="s">
        <v>100</v>
      </c>
      <c r="J47" s="1">
        <v>162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82</v>
      </c>
      <c r="E48" s="19">
        <v>10</v>
      </c>
      <c r="F48" s="38"/>
      <c r="G48" s="19">
        <f t="shared" si="0"/>
        <v>0</v>
      </c>
      <c r="H48" s="37"/>
      <c r="J48" s="1">
        <v>163</v>
      </c>
    </row>
    <row r="49" spans="1:10" ht="70.5" customHeight="1" x14ac:dyDescent="0.25">
      <c r="A49" s="16">
        <v>26</v>
      </c>
      <c r="B49" s="17" t="s">
        <v>103</v>
      </c>
      <c r="C49" s="36" t="s">
        <v>104</v>
      </c>
      <c r="D49" s="18" t="s">
        <v>82</v>
      </c>
      <c r="E49" s="19">
        <v>205</v>
      </c>
      <c r="F49" s="38"/>
      <c r="G49" s="19">
        <f t="shared" si="0"/>
        <v>0</v>
      </c>
      <c r="H49" s="37" t="s">
        <v>105</v>
      </c>
      <c r="J49" s="1">
        <v>167</v>
      </c>
    </row>
    <row r="50" spans="1:10" ht="50.25" customHeight="1" x14ac:dyDescent="0.25">
      <c r="A50" s="16">
        <v>27</v>
      </c>
      <c r="B50" s="17" t="s">
        <v>106</v>
      </c>
      <c r="C50" s="36" t="s">
        <v>107</v>
      </c>
      <c r="D50" s="18" t="s">
        <v>89</v>
      </c>
      <c r="E50" s="19">
        <v>5</v>
      </c>
      <c r="F50" s="38"/>
      <c r="G50" s="19">
        <f t="shared" si="0"/>
        <v>0</v>
      </c>
      <c r="H50" s="37" t="s">
        <v>108</v>
      </c>
      <c r="J50" s="1">
        <v>351</v>
      </c>
    </row>
    <row r="51" spans="1:10" ht="47.25" customHeight="1" x14ac:dyDescent="0.25">
      <c r="A51" s="16">
        <v>28</v>
      </c>
      <c r="B51" s="17" t="s">
        <v>109</v>
      </c>
      <c r="C51" s="36" t="s">
        <v>110</v>
      </c>
      <c r="D51" s="18" t="s">
        <v>89</v>
      </c>
      <c r="E51" s="19">
        <v>5</v>
      </c>
      <c r="F51" s="38"/>
      <c r="G51" s="19">
        <f t="shared" si="0"/>
        <v>0</v>
      </c>
      <c r="H51" s="37" t="s">
        <v>108</v>
      </c>
      <c r="J51" s="1">
        <v>454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82</v>
      </c>
      <c r="E52" s="19">
        <v>19</v>
      </c>
      <c r="F52" s="38"/>
      <c r="G52" s="19">
        <f t="shared" si="0"/>
        <v>0</v>
      </c>
      <c r="H52" s="37" t="s">
        <v>113</v>
      </c>
      <c r="J52" s="1">
        <v>175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82</v>
      </c>
      <c r="E53" s="19">
        <v>21</v>
      </c>
      <c r="F53" s="38"/>
      <c r="G53" s="19">
        <f t="shared" si="0"/>
        <v>0</v>
      </c>
      <c r="H53" s="37" t="s">
        <v>116</v>
      </c>
      <c r="J53" s="1">
        <v>176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82</v>
      </c>
      <c r="E54" s="19">
        <v>19</v>
      </c>
      <c r="F54" s="38"/>
      <c r="G54" s="19">
        <f t="shared" si="0"/>
        <v>0</v>
      </c>
      <c r="H54" s="37" t="s">
        <v>119</v>
      </c>
      <c r="J54" s="1">
        <v>177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82</v>
      </c>
      <c r="E55" s="19">
        <v>6</v>
      </c>
      <c r="F55" s="38"/>
      <c r="G55" s="19">
        <f t="shared" si="0"/>
        <v>0</v>
      </c>
      <c r="H55" s="37"/>
      <c r="J55" s="1">
        <v>179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82</v>
      </c>
      <c r="E56" s="19">
        <v>6</v>
      </c>
      <c r="F56" s="38"/>
      <c r="G56" s="19">
        <f t="shared" ref="G56:G73" si="1">ROUND(E56*F56, 2)</f>
        <v>0</v>
      </c>
      <c r="H56" s="37"/>
      <c r="J56" s="1">
        <v>182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82</v>
      </c>
      <c r="E57" s="19">
        <v>6</v>
      </c>
      <c r="F57" s="38"/>
      <c r="G57" s="19">
        <f t="shared" si="1"/>
        <v>0</v>
      </c>
      <c r="H57" s="37"/>
      <c r="J57" s="1">
        <v>186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38</v>
      </c>
      <c r="E58" s="19">
        <v>1</v>
      </c>
      <c r="F58" s="38"/>
      <c r="G58" s="19">
        <f t="shared" si="1"/>
        <v>0</v>
      </c>
      <c r="H58" s="37" t="s">
        <v>128</v>
      </c>
      <c r="J58" s="1">
        <v>193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82</v>
      </c>
      <c r="E59" s="19">
        <v>2</v>
      </c>
      <c r="F59" s="38"/>
      <c r="G59" s="19">
        <f t="shared" si="1"/>
        <v>0</v>
      </c>
      <c r="H59" s="37"/>
      <c r="J59" s="1">
        <v>401</v>
      </c>
    </row>
    <row r="60" spans="1:10" ht="116.25" customHeight="1" x14ac:dyDescent="0.25">
      <c r="A60" s="16">
        <v>37</v>
      </c>
      <c r="B60" s="17" t="s">
        <v>131</v>
      </c>
      <c r="C60" s="36" t="s">
        <v>132</v>
      </c>
      <c r="D60" s="18" t="s">
        <v>82</v>
      </c>
      <c r="E60" s="19">
        <v>1</v>
      </c>
      <c r="F60" s="38"/>
      <c r="G60" s="19">
        <f t="shared" si="1"/>
        <v>0</v>
      </c>
      <c r="H60" s="37" t="s">
        <v>133</v>
      </c>
      <c r="J60" s="1">
        <v>432</v>
      </c>
    </row>
    <row r="61" spans="1:10" ht="50.25" customHeight="1" x14ac:dyDescent="0.25">
      <c r="A61" s="16">
        <v>38</v>
      </c>
      <c r="B61" s="17" t="s">
        <v>134</v>
      </c>
      <c r="C61" s="36" t="s">
        <v>135</v>
      </c>
      <c r="D61" s="18" t="s">
        <v>38</v>
      </c>
      <c r="E61" s="19">
        <v>5</v>
      </c>
      <c r="F61" s="38"/>
      <c r="G61" s="19">
        <f t="shared" si="1"/>
        <v>0</v>
      </c>
      <c r="H61" s="37" t="s">
        <v>136</v>
      </c>
      <c r="J61" s="1">
        <v>204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41</v>
      </c>
      <c r="E62" s="19">
        <v>1</v>
      </c>
      <c r="F62" s="38"/>
      <c r="G62" s="19">
        <f t="shared" si="1"/>
        <v>0</v>
      </c>
      <c r="H62" s="37" t="s">
        <v>139</v>
      </c>
      <c r="J62" s="1">
        <v>205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38</v>
      </c>
      <c r="E63" s="19">
        <v>2</v>
      </c>
      <c r="F63" s="38"/>
      <c r="G63" s="19">
        <f t="shared" si="1"/>
        <v>0</v>
      </c>
      <c r="H63" s="37" t="s">
        <v>142</v>
      </c>
      <c r="J63" s="1">
        <v>207</v>
      </c>
    </row>
    <row r="64" spans="1:10" ht="48" customHeight="1" x14ac:dyDescent="0.25">
      <c r="A64" s="16">
        <v>41</v>
      </c>
      <c r="B64" s="17" t="s">
        <v>143</v>
      </c>
      <c r="C64" s="36" t="s">
        <v>144</v>
      </c>
      <c r="D64" s="18" t="s">
        <v>38</v>
      </c>
      <c r="E64" s="19">
        <v>3</v>
      </c>
      <c r="F64" s="38"/>
      <c r="G64" s="19">
        <f t="shared" si="1"/>
        <v>0</v>
      </c>
      <c r="H64" s="37" t="s">
        <v>145</v>
      </c>
      <c r="J64" s="1">
        <v>209</v>
      </c>
    </row>
    <row r="65" spans="1:10" ht="46.5" customHeight="1" x14ac:dyDescent="0.25">
      <c r="A65" s="16">
        <v>42</v>
      </c>
      <c r="B65" s="17" t="s">
        <v>146</v>
      </c>
      <c r="C65" s="36" t="s">
        <v>147</v>
      </c>
      <c r="D65" s="18" t="s">
        <v>89</v>
      </c>
      <c r="E65" s="19">
        <v>5</v>
      </c>
      <c r="F65" s="38"/>
      <c r="G65" s="19">
        <f t="shared" si="1"/>
        <v>0</v>
      </c>
      <c r="H65" s="37" t="s">
        <v>108</v>
      </c>
      <c r="J65" s="1">
        <v>215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89</v>
      </c>
      <c r="E66" s="19">
        <v>5</v>
      </c>
      <c r="F66" s="38"/>
      <c r="G66" s="19">
        <f t="shared" si="1"/>
        <v>0</v>
      </c>
      <c r="H66" s="37" t="s">
        <v>150</v>
      </c>
      <c r="J66" s="1">
        <v>216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38</v>
      </c>
      <c r="E67" s="19">
        <v>2</v>
      </c>
      <c r="F67" s="38"/>
      <c r="G67" s="19">
        <f t="shared" si="1"/>
        <v>0</v>
      </c>
      <c r="H67" s="37" t="s">
        <v>153</v>
      </c>
      <c r="J67" s="1">
        <v>217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156</v>
      </c>
      <c r="J68" s="1">
        <v>224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156</v>
      </c>
      <c r="J69" s="1">
        <v>225</v>
      </c>
    </row>
    <row r="70" spans="1:10" ht="36.75" customHeight="1" x14ac:dyDescent="0.25">
      <c r="A70" s="16">
        <v>47</v>
      </c>
      <c r="B70" s="17" t="s">
        <v>159</v>
      </c>
      <c r="C70" s="36" t="s">
        <v>160</v>
      </c>
      <c r="D70" s="18" t="s">
        <v>38</v>
      </c>
      <c r="E70" s="19">
        <v>3</v>
      </c>
      <c r="F70" s="38"/>
      <c r="G70" s="19">
        <f t="shared" si="1"/>
        <v>0</v>
      </c>
      <c r="H70" s="37" t="s">
        <v>161</v>
      </c>
      <c r="J70" s="1">
        <v>349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164</v>
      </c>
      <c r="J71" s="1">
        <v>399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164</v>
      </c>
      <c r="J72" s="1">
        <v>400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20</v>
      </c>
      <c r="E73" s="19">
        <v>1</v>
      </c>
      <c r="F73" s="38"/>
      <c r="G73" s="19">
        <f t="shared" si="1"/>
        <v>0</v>
      </c>
      <c r="H73" s="37"/>
      <c r="J73" s="1">
        <v>307</v>
      </c>
    </row>
    <row r="74" spans="1:10" ht="27" customHeight="1" x14ac:dyDescent="0.25">
      <c r="A74" s="83" t="s">
        <v>169</v>
      </c>
      <c r="B74" s="84"/>
      <c r="C74" s="84"/>
      <c r="D74" s="84"/>
      <c r="E74" s="84"/>
      <c r="F74" s="84"/>
      <c r="G74" s="15">
        <f>SUM(G24:G73)</f>
        <v>10000</v>
      </c>
      <c r="H74" s="26"/>
    </row>
    <row r="75" spans="1:10" s="29" customFormat="1" ht="27" customHeight="1" x14ac:dyDescent="0.25">
      <c r="A75" s="104" t="s">
        <v>170</v>
      </c>
      <c r="B75" s="104"/>
      <c r="C75" s="104"/>
      <c r="D75" s="104"/>
      <c r="E75" s="104"/>
      <c r="F75" s="104"/>
      <c r="G75" s="104"/>
      <c r="H75" s="104"/>
    </row>
    <row r="76" spans="1:10" ht="27" customHeight="1" x14ac:dyDescent="0.25">
      <c r="A76" s="103" t="s">
        <v>171</v>
      </c>
      <c r="B76" s="103"/>
      <c r="C76" s="103"/>
      <c r="D76" s="103"/>
      <c r="E76" s="103"/>
      <c r="F76" s="103"/>
      <c r="G76" s="103"/>
      <c r="H76" s="103"/>
    </row>
    <row r="77" spans="1:10" ht="35.1" customHeight="1" x14ac:dyDescent="0.25">
      <c r="A77" s="32" t="s">
        <v>172</v>
      </c>
      <c r="B77" s="33"/>
      <c r="C77" s="33"/>
      <c r="D77" s="33"/>
      <c r="E77" s="34"/>
      <c r="F77" s="39"/>
      <c r="G77" s="31" t="s">
        <v>173</v>
      </c>
      <c r="H77" s="30"/>
    </row>
    <row r="78" spans="1:10" ht="15.75" customHeight="1" x14ac:dyDescent="0.25">
      <c r="A78" s="27"/>
      <c r="B78" s="81" t="s">
        <v>174</v>
      </c>
      <c r="C78" s="81"/>
      <c r="D78" s="81"/>
      <c r="E78" s="81"/>
      <c r="F78" s="82"/>
    </row>
    <row r="79" spans="1:10" ht="45" customHeight="1" x14ac:dyDescent="0.25">
      <c r="A79" s="28">
        <v>1</v>
      </c>
      <c r="B79" s="105" t="s">
        <v>175</v>
      </c>
      <c r="C79" s="105"/>
      <c r="D79" s="105"/>
      <c r="E79" s="105"/>
      <c r="F79" s="106"/>
    </row>
    <row r="80" spans="1:10" ht="60" customHeight="1" x14ac:dyDescent="0.25">
      <c r="A80" s="28">
        <v>2</v>
      </c>
      <c r="B80" s="105" t="s">
        <v>176</v>
      </c>
      <c r="C80" s="105"/>
      <c r="D80" s="105"/>
      <c r="E80" s="105"/>
      <c r="F80" s="106"/>
    </row>
    <row r="81" spans="1:6" ht="45" customHeight="1" x14ac:dyDescent="0.25">
      <c r="A81" s="28">
        <v>3</v>
      </c>
      <c r="B81" s="105" t="s">
        <v>177</v>
      </c>
      <c r="C81" s="105"/>
      <c r="D81" s="105"/>
      <c r="E81" s="105"/>
      <c r="F81" s="106"/>
    </row>
    <row r="82" spans="1:6" ht="75" customHeight="1" x14ac:dyDescent="0.25">
      <c r="A82" s="28">
        <v>4</v>
      </c>
      <c r="B82" s="105" t="s">
        <v>178</v>
      </c>
      <c r="C82" s="105"/>
      <c r="D82" s="105"/>
      <c r="E82" s="105"/>
      <c r="F82" s="106"/>
    </row>
    <row r="83" spans="1:6" ht="120" customHeight="1" x14ac:dyDescent="0.25">
      <c r="A83" s="28">
        <v>5</v>
      </c>
      <c r="B83" s="105" t="s">
        <v>179</v>
      </c>
      <c r="C83" s="105"/>
      <c r="D83" s="105"/>
      <c r="E83" s="105"/>
      <c r="F83" s="106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2021-02-19T06:40:03Z</dcterms:modified>
  <cp:category/>
</cp:coreProperties>
</file>