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 refMode="R1C1"/>
</workbook>
</file>

<file path=xl/sharedStrings.xml><?xml version="1.0" encoding="utf-8"?>
<sst xmlns="http://schemas.openxmlformats.org/spreadsheetml/2006/main" count="253" uniqueCount="202">
  <si>
    <t>Oprava volného bytu  č. 30, V. Košaře 5</t>
  </si>
  <si>
    <t>VZ č. 31/2021</t>
  </si>
  <si>
    <t>26.2.2021 11:01:15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</si>
  <si>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</si>
  <si>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</si>
  <si>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</si>
  <si>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</si>
  <si>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</si>
  <si>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</si>
  <si>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</si>
  <si>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</si>
  <si>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</si>
  <si>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</si>
  <si>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</si>
  <si>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</si>
  <si>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</si>
  <si>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</si>
  <si>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</si>
  <si>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5/124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</si>
  <si>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</si>
  <si>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</si>
  <si>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</si>
  <si>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</si>
  <si>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</si>
  <si>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</si>
  <si>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</si>
  <si>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</si>
  <si>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</si>
  <si>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</si>
  <si>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</si>
  <si>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</si>
  <si>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</si>
  <si>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</si>
  <si>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</si>
  <si>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</si>
  <si>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</si>
  <si>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</si>
  <si>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</si>
  <si>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</si>
  <si>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</si>
  <si>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</si>
  <si>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</si>
  <si>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</si>
  <si>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</si>
  <si>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</si>
  <si>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3.3</t>
  </si>
  <si>
    <t>výměna sedací desky</t>
  </si>
  <si>
    <t>na stávající WC mísu kombi</t>
  </si>
  <si>
    <t>3.22</t>
  </si>
  <si>
    <t>výměna baterie dřezové stojánkové pákové</t>
  </si>
  <si>
    <t>záruka min. 5 let</t>
  </si>
  <si>
    <t>3.42</t>
  </si>
  <si>
    <t>výměna digestoře komínové s vnějším odtahem</t>
  </si>
  <si>
    <t xml:space="preserve">výsuvná (nerez) </t>
  </si>
  <si>
    <t>3.48</t>
  </si>
  <si>
    <t>výměna spižní skříně včetně polic a žebříku</t>
  </si>
  <si>
    <t>o rozměrech 2,65x0,6x0,6 m, tl. lamina min. 18 mm, ABS hrany 2 mm, zavírače dvířek s měkkým dorazem, dtto jako KL (dekor odsouhlasit objednatelem)</t>
  </si>
  <si>
    <t>3.56</t>
  </si>
  <si>
    <t>výměna vnitřních dveří – plné 80 cm</t>
  </si>
  <si>
    <t xml:space="preserve">LO, DP </t>
  </si>
  <si>
    <t>3.60</t>
  </si>
  <si>
    <t>výměna vnitřních dveří – prosklené 2/3 sklo 80 cm</t>
  </si>
  <si>
    <t>z PŘ do OP, z OP do KU</t>
  </si>
  <si>
    <t>3.69</t>
  </si>
  <si>
    <t>výměna dveřního prahu – délka 80 cm</t>
  </si>
  <si>
    <t>vstupní dveře - dřevěný - bukový - lakovaný</t>
  </si>
  <si>
    <t>3.79</t>
  </si>
  <si>
    <t>výměna přechodových lišt – délka 80 cm</t>
  </si>
  <si>
    <t>OP, KU, LO, DP - hliníkové (dekor - barvu sladit k novému PVC)</t>
  </si>
  <si>
    <t>3.82</t>
  </si>
  <si>
    <t>výměna dveřního kování</t>
  </si>
  <si>
    <t>LO, DP, OP, mezi OP a KU - kov</t>
  </si>
  <si>
    <t>3.83</t>
  </si>
  <si>
    <t>výměna zámku u dveří</t>
  </si>
  <si>
    <t>LO, DP, OP, mezi OP a KU</t>
  </si>
  <si>
    <t>3.86</t>
  </si>
  <si>
    <t>výměna zárubně ocelové pro dveře – šířky 80 cm</t>
  </si>
  <si>
    <t>LO, DP, OP, KU</t>
  </si>
  <si>
    <t>3.89</t>
  </si>
  <si>
    <t>výměna zárubně ocelové pro vstupní vchodové dveře – šířky 80 cm</t>
  </si>
  <si>
    <t>vč. úpravy stávajících protipožárních dveří do nových ocel. zárubní</t>
  </si>
  <si>
    <t>3.105</t>
  </si>
  <si>
    <t>výměna parapetní desky dřevěné nebo plastové šířky do 30 cm a délky do 1 m</t>
  </si>
  <si>
    <t>v LO - nášlapný stupeň na balkón (u balk. dveří) o rozměrech 0,83x0,11 m</t>
  </si>
  <si>
    <t>3.118</t>
  </si>
  <si>
    <t>výměna větracích mřížek</t>
  </si>
  <si>
    <t>ve spižní skříní - uzavírací</t>
  </si>
  <si>
    <t>3.123</t>
  </si>
  <si>
    <t>demontáž a zpětná montáž zařizovacích předmětů, viz poznámka</t>
  </si>
  <si>
    <t>PS, WC kombi a vestavěné skříně v předsíni (o rozměrech 2,0x2,65x0,6 m) pro možnost celkové  opravy BJ, štukových omítek, položení  PVC a výmalby (vč. následného seřízení a úprav, popř. oprav spojených s demontáží a zpětnou montáží)</t>
  </si>
  <si>
    <t>3.133</t>
  </si>
  <si>
    <t>oprava vestavné/spižní skříně, viz poznámka</t>
  </si>
  <si>
    <t>vestavné skříně v PŘ - výměna 3 ks dvířek (o rozměrech 2 ks - O,5x1,96 m, 1 ks 0,5x0,64 m), tl. lamina min. 18 mm, ABS hrany 2 mm, bílý dekor dle stavájící VS</t>
  </si>
  <si>
    <t>3.146</t>
  </si>
  <si>
    <t>výměna těsnění vstupních dveří</t>
  </si>
  <si>
    <t>3.152</t>
  </si>
  <si>
    <t xml:space="preserve">výměna bočního plastového krytu vnitřní okenní parapetní desky </t>
  </si>
  <si>
    <t>v LO</t>
  </si>
  <si>
    <t>4.1</t>
  </si>
  <si>
    <t>stržení původního PVC</t>
  </si>
  <si>
    <t>m2</t>
  </si>
  <si>
    <t xml:space="preserve">2 vrstvy: PŘ - 14 m2, KU - 9 m2, OP - 22 m2, LO - 14 m2, DP - 13 m2 </t>
  </si>
  <si>
    <t>4.2</t>
  </si>
  <si>
    <t>úprava podkladu – nivelace</t>
  </si>
  <si>
    <t xml:space="preserve">PŘ - 14 m2, KU - 9 m2, OP - 22 m2, LO - 14 m2, DP - 13 m2 </t>
  </si>
  <si>
    <t>4.3</t>
  </si>
  <si>
    <t>položení PVC – střední zátěž, celoplošně podlepit</t>
  </si>
  <si>
    <t>OP, LO, DP - dekor dřevěné plovoucí podlahy  (dekor odsouhlasit objednatelem!)</t>
  </si>
  <si>
    <t>4.4</t>
  </si>
  <si>
    <t>položení PVC – vyšší zátěž, celoplošně podlepit</t>
  </si>
  <si>
    <t>KU a PŘ - dekor dřevěné plovoucí podlahy (dekor odsouhlasit objednatelem!)</t>
  </si>
  <si>
    <t>4.5</t>
  </si>
  <si>
    <t>nalepení obvodové lišty PVC</t>
  </si>
  <si>
    <t>bm</t>
  </si>
  <si>
    <t>PŘ, KU, OP, LO, DP</t>
  </si>
  <si>
    <t>5.1</t>
  </si>
  <si>
    <t>zhotovení nových štukových omítek</t>
  </si>
  <si>
    <t>celý byt (stěny vč. stropů), vč. použití rohovníků a náležité úpravy podkladu (např. použití perlinky do lepidla)</t>
  </si>
  <si>
    <t>5.2</t>
  </si>
  <si>
    <t>lokální opravy prasklin, prasklin panelových spojů</t>
  </si>
  <si>
    <t>OP - 4 m2 (strop), LO - 2 m2 (strop), DP - 2 m2 (strop), KU - 1,5 m2 (strop)</t>
  </si>
  <si>
    <t>5.3</t>
  </si>
  <si>
    <t>stržení tapet</t>
  </si>
  <si>
    <t>LO (1 stěna)</t>
  </si>
  <si>
    <t>5.4</t>
  </si>
  <si>
    <t>škrábání stěn,stropů</t>
  </si>
  <si>
    <t xml:space="preserve">celý byt vč. drobných zednických oprav  </t>
  </si>
  <si>
    <t>5.6</t>
  </si>
  <si>
    <t>malba dvojnásobná bílá</t>
  </si>
  <si>
    <t xml:space="preserve">celý byt - otěruvzdorná </t>
  </si>
  <si>
    <t>6.8</t>
  </si>
  <si>
    <t>vybourání keramického obkladu</t>
  </si>
  <si>
    <t xml:space="preserve"> v KOU - 16 m2, WC - 3 m2</t>
  </si>
  <si>
    <t>6.14</t>
  </si>
  <si>
    <t>vybourání dlažby</t>
  </si>
  <si>
    <t xml:space="preserve">na WC </t>
  </si>
  <si>
    <t>6.23</t>
  </si>
  <si>
    <t>zhotovení nového podhledu</t>
  </si>
  <si>
    <t>v KOU a WC z SDK</t>
  </si>
  <si>
    <t>7.11</t>
  </si>
  <si>
    <t>nátěr radiátorů</t>
  </si>
  <si>
    <t xml:space="preserve">v celém bytě  - bílá barva - syntetika </t>
  </si>
  <si>
    <t>7.12</t>
  </si>
  <si>
    <t>nátěr rozvodů ÚT</t>
  </si>
  <si>
    <t xml:space="preserve">v celém bytě - bílá barva - syntetika </t>
  </si>
  <si>
    <t>7.16</t>
  </si>
  <si>
    <t>nátěr zárubní – šířka 80 cm</t>
  </si>
  <si>
    <t>vstupní dveře (hnědý odstín) a LO, DP, OP, mezi OP a KU (bílý odstín) -- syntetika</t>
  </si>
  <si>
    <t>8.11</t>
  </si>
  <si>
    <t>vypouštění topného systému, viz poznámka</t>
  </si>
  <si>
    <t>v souvislosti s výměnou TRV v KU a DP</t>
  </si>
  <si>
    <t>8.12</t>
  </si>
  <si>
    <t>napouštění topného systému, viz poznámka</t>
  </si>
  <si>
    <t>8.20</t>
  </si>
  <si>
    <t>výměna termoregulačního ventilu, včetně hlavice</t>
  </si>
  <si>
    <t>v KU a DP (např. HEIMAIER)</t>
  </si>
  <si>
    <t>8.22</t>
  </si>
  <si>
    <t>odvzdušnění topného systému, viz poznámka</t>
  </si>
  <si>
    <t>v souvislosti s výměnou  TRV v KU a DP</t>
  </si>
  <si>
    <t>9.1</t>
  </si>
  <si>
    <t>opravy a seřízení plastových oken, viz poznámka</t>
  </si>
  <si>
    <t xml:space="preserve">v celém bytě </t>
  </si>
  <si>
    <t>9.3</t>
  </si>
  <si>
    <t>oprava poštovní schránky, viz poznámka</t>
  </si>
  <si>
    <t>uvoněné dvířka</t>
  </si>
  <si>
    <t>9.24</t>
  </si>
  <si>
    <t>demontáž bytových doplňků, viz poznámka</t>
  </si>
  <si>
    <t>3 ks desek nad okny v KU, OP a  LO (vč.náležitého zapravení před štukovými omítkami)  a zbytku žaluzie v LO</t>
  </si>
  <si>
    <t>9.26</t>
  </si>
  <si>
    <t>výměna bytového jádra dle přiložené PD a rozpočtu</t>
  </si>
  <si>
    <t>11.13</t>
  </si>
  <si>
    <t>vyčištění WC mísy</t>
  </si>
  <si>
    <t xml:space="preserve">WC kombi </t>
  </si>
  <si>
    <t>11.18</t>
  </si>
  <si>
    <t>vyčištění sporáku, trouby, včetně odmaštění</t>
  </si>
  <si>
    <t>vč dvířek trouby</t>
  </si>
  <si>
    <t>11.24</t>
  </si>
  <si>
    <t>vyčištění vestavěných skříní, viz poznámka</t>
  </si>
  <si>
    <t>v PŘ - sestava o rozměrech 2,0x2,65x2,0 m</t>
  </si>
  <si>
    <t>11.29</t>
  </si>
  <si>
    <t>umytí oken plastových, včetně rámu, parapetu a žaluzií, viz poznámka</t>
  </si>
  <si>
    <t>v celém bytě - 4 ks oken</t>
  </si>
  <si>
    <t>11.33</t>
  </si>
  <si>
    <t>celkový úklid po opravách</t>
  </si>
  <si>
    <t>vč. lodžie</t>
  </si>
  <si>
    <t>11.39</t>
  </si>
  <si>
    <t>vyčištění zásuvek a vypínačů vč. odmaštění, viz poznámka</t>
  </si>
  <si>
    <t>v celém bytě</t>
  </si>
  <si>
    <t>11.40</t>
  </si>
  <si>
    <t>vyčištění dveří/zárubní</t>
  </si>
  <si>
    <t>dveřního křídla vstupních dveří do bytu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</si>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</sst>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showGridLines="0" tabSelected="1" zoomScale="115" zoomScaleNormal="115" workbookViewId="0" topLeftCell="A49">
      <selection activeCell="A24" sqref="A24:XFD7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983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53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30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36</v>
      </c>
      <c r="J25" s="1">
        <v>15</v>
      </c>
    </row>
    <row r="26" spans="1:10" ht="30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45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15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44</v>
      </c>
    </row>
    <row r="29" spans="1:10" ht="30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63</v>
      </c>
    </row>
    <row r="30" spans="1:10" ht="30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53</v>
      </c>
      <c r="J30" s="1">
        <v>83</v>
      </c>
    </row>
    <row r="31" spans="1:10" ht="90">
      <c r="A31" s="16">
        <v>8</v>
      </c>
      <c r="B31" s="17" t="s">
        <v>54</v>
      </c>
      <c r="C31" s="36" t="s">
        <v>55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56</v>
      </c>
      <c r="J31" s="1">
        <v>89</v>
      </c>
    </row>
    <row r="32" spans="1:10" ht="15">
      <c r="A32" s="16">
        <v>9</v>
      </c>
      <c r="B32" s="17" t="s">
        <v>57</v>
      </c>
      <c r="C32" s="36" t="s">
        <v>58</v>
      </c>
      <c r="D32" s="18" t="s">
        <v>35</v>
      </c>
      <c r="E32" s="19">
        <v>2</v>
      </c>
      <c r="F32" s="38"/>
      <c r="G32" s="19">
        <f t="shared" si="0"/>
        <v>0</v>
      </c>
      <c r="H32" s="37" t="s">
        <v>59</v>
      </c>
      <c r="J32" s="1">
        <v>97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35</v>
      </c>
      <c r="E33" s="19">
        <v>2</v>
      </c>
      <c r="F33" s="38"/>
      <c r="G33" s="19">
        <f t="shared" si="0"/>
        <v>0</v>
      </c>
      <c r="H33" s="37" t="s">
        <v>62</v>
      </c>
      <c r="J33" s="1">
        <v>101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65</v>
      </c>
      <c r="J34" s="1">
        <v>110</v>
      </c>
    </row>
    <row r="35" spans="1:10" ht="45">
      <c r="A35" s="16">
        <v>12</v>
      </c>
      <c r="B35" s="17" t="s">
        <v>66</v>
      </c>
      <c r="C35" s="36" t="s">
        <v>67</v>
      </c>
      <c r="D35" s="18" t="s">
        <v>35</v>
      </c>
      <c r="E35" s="19">
        <v>4</v>
      </c>
      <c r="F35" s="38"/>
      <c r="G35" s="19">
        <f t="shared" si="0"/>
        <v>0</v>
      </c>
      <c r="H35" s="37" t="s">
        <v>68</v>
      </c>
      <c r="J35" s="1">
        <v>120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35</v>
      </c>
      <c r="E36" s="19">
        <v>4</v>
      </c>
      <c r="F36" s="38"/>
      <c r="G36" s="19">
        <f t="shared" si="0"/>
        <v>0</v>
      </c>
      <c r="H36" s="37" t="s">
        <v>71</v>
      </c>
      <c r="J36" s="1">
        <v>123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35</v>
      </c>
      <c r="E37" s="19">
        <v>4</v>
      </c>
      <c r="F37" s="38"/>
      <c r="G37" s="19">
        <f t="shared" si="0"/>
        <v>0</v>
      </c>
      <c r="H37" s="37" t="s">
        <v>74</v>
      </c>
      <c r="J37" s="1">
        <v>124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35</v>
      </c>
      <c r="E38" s="19">
        <v>4</v>
      </c>
      <c r="F38" s="38"/>
      <c r="G38" s="19">
        <f t="shared" si="0"/>
        <v>0</v>
      </c>
      <c r="H38" s="37" t="s">
        <v>77</v>
      </c>
      <c r="J38" s="1">
        <v>127</v>
      </c>
    </row>
    <row r="39" spans="1:10" ht="45">
      <c r="A39" s="16">
        <v>16</v>
      </c>
      <c r="B39" s="17" t="s">
        <v>78</v>
      </c>
      <c r="C39" s="36" t="s">
        <v>79</v>
      </c>
      <c r="D39" s="18" t="s">
        <v>35</v>
      </c>
      <c r="E39" s="19">
        <v>1</v>
      </c>
      <c r="F39" s="38"/>
      <c r="G39" s="19">
        <f t="shared" si="0"/>
        <v>0</v>
      </c>
      <c r="H39" s="37" t="s">
        <v>80</v>
      </c>
      <c r="J39" s="1">
        <v>130</v>
      </c>
    </row>
    <row r="40" spans="1:10" ht="45">
      <c r="A40" s="16">
        <v>17</v>
      </c>
      <c r="B40" s="17" t="s">
        <v>81</v>
      </c>
      <c r="C40" s="36" t="s">
        <v>82</v>
      </c>
      <c r="D40" s="18" t="s">
        <v>35</v>
      </c>
      <c r="E40" s="19">
        <v>1</v>
      </c>
      <c r="F40" s="38"/>
      <c r="G40" s="19">
        <f t="shared" si="0"/>
        <v>0</v>
      </c>
      <c r="H40" s="37" t="s">
        <v>83</v>
      </c>
      <c r="J40" s="1">
        <v>146</v>
      </c>
    </row>
    <row r="41" spans="1:10" ht="15">
      <c r="A41" s="16">
        <v>18</v>
      </c>
      <c r="B41" s="17" t="s">
        <v>84</v>
      </c>
      <c r="C41" s="36" t="s">
        <v>85</v>
      </c>
      <c r="D41" s="18" t="s">
        <v>35</v>
      </c>
      <c r="E41" s="19">
        <v>2</v>
      </c>
      <c r="F41" s="38"/>
      <c r="G41" s="19">
        <f t="shared" si="0"/>
        <v>0</v>
      </c>
      <c r="H41" s="37" t="s">
        <v>86</v>
      </c>
      <c r="J41" s="1">
        <v>305</v>
      </c>
    </row>
    <row r="42" spans="1:10" ht="150">
      <c r="A42" s="16">
        <v>19</v>
      </c>
      <c r="B42" s="17" t="s">
        <v>87</v>
      </c>
      <c r="C42" s="36" t="s">
        <v>88</v>
      </c>
      <c r="D42" s="18" t="s">
        <v>41</v>
      </c>
      <c r="E42" s="19">
        <v>1</v>
      </c>
      <c r="F42" s="38"/>
      <c r="G42" s="19">
        <f t="shared" si="0"/>
        <v>0</v>
      </c>
      <c r="H42" s="37" t="s">
        <v>89</v>
      </c>
      <c r="J42" s="1">
        <v>315</v>
      </c>
    </row>
    <row r="43" spans="1:10" ht="90">
      <c r="A43" s="16">
        <v>20</v>
      </c>
      <c r="B43" s="17" t="s">
        <v>90</v>
      </c>
      <c r="C43" s="36" t="s">
        <v>91</v>
      </c>
      <c r="D43" s="18" t="s">
        <v>41</v>
      </c>
      <c r="E43" s="19">
        <v>1</v>
      </c>
      <c r="F43" s="38"/>
      <c r="G43" s="19">
        <f t="shared" si="0"/>
        <v>0</v>
      </c>
      <c r="H43" s="37" t="s">
        <v>92</v>
      </c>
      <c r="J43" s="1">
        <v>328</v>
      </c>
    </row>
    <row r="44" spans="1:10" ht="15">
      <c r="A44" s="16">
        <v>21</v>
      </c>
      <c r="B44" s="17" t="s">
        <v>93</v>
      </c>
      <c r="C44" s="36" t="s">
        <v>94</v>
      </c>
      <c r="D44" s="18" t="s">
        <v>41</v>
      </c>
      <c r="E44" s="19">
        <v>1</v>
      </c>
      <c r="F44" s="38"/>
      <c r="G44" s="19">
        <f t="shared" si="0"/>
        <v>0</v>
      </c>
      <c r="H44" s="37"/>
      <c r="J44" s="1">
        <v>363</v>
      </c>
    </row>
    <row r="45" spans="1:10" ht="30">
      <c r="A45" s="16">
        <v>22</v>
      </c>
      <c r="B45" s="17" t="s">
        <v>95</v>
      </c>
      <c r="C45" s="36" t="s">
        <v>96</v>
      </c>
      <c r="D45" s="18" t="s">
        <v>35</v>
      </c>
      <c r="E45" s="19">
        <v>1</v>
      </c>
      <c r="F45" s="38"/>
      <c r="G45" s="19">
        <f t="shared" si="0"/>
        <v>0</v>
      </c>
      <c r="H45" s="37" t="s">
        <v>97</v>
      </c>
      <c r="J45" s="1">
        <v>380</v>
      </c>
    </row>
    <row r="46" spans="1:10" ht="45">
      <c r="A46" s="16">
        <v>23</v>
      </c>
      <c r="B46" s="17" t="s">
        <v>98</v>
      </c>
      <c r="C46" s="36" t="s">
        <v>99</v>
      </c>
      <c r="D46" s="18" t="s">
        <v>100</v>
      </c>
      <c r="E46" s="19">
        <v>72</v>
      </c>
      <c r="F46" s="38"/>
      <c r="G46" s="19">
        <f t="shared" si="0"/>
        <v>0</v>
      </c>
      <c r="H46" s="37" t="s">
        <v>101</v>
      </c>
      <c r="J46" s="1">
        <v>148</v>
      </c>
    </row>
    <row r="47" spans="1:10" ht="30">
      <c r="A47" s="16">
        <v>24</v>
      </c>
      <c r="B47" s="17" t="s">
        <v>102</v>
      </c>
      <c r="C47" s="36" t="s">
        <v>103</v>
      </c>
      <c r="D47" s="18" t="s">
        <v>100</v>
      </c>
      <c r="E47" s="19">
        <v>72</v>
      </c>
      <c r="F47" s="38"/>
      <c r="G47" s="19">
        <f t="shared" si="0"/>
        <v>0</v>
      </c>
      <c r="H47" s="37" t="s">
        <v>104</v>
      </c>
      <c r="J47" s="1">
        <v>149</v>
      </c>
    </row>
    <row r="48" spans="1:10" ht="45">
      <c r="A48" s="16">
        <v>25</v>
      </c>
      <c r="B48" s="17" t="s">
        <v>105</v>
      </c>
      <c r="C48" s="36" t="s">
        <v>106</v>
      </c>
      <c r="D48" s="18" t="s">
        <v>100</v>
      </c>
      <c r="E48" s="19">
        <v>49</v>
      </c>
      <c r="F48" s="38"/>
      <c r="G48" s="19">
        <f t="shared" si="0"/>
        <v>0</v>
      </c>
      <c r="H48" s="37" t="s">
        <v>107</v>
      </c>
      <c r="J48" s="1">
        <v>150</v>
      </c>
    </row>
    <row r="49" spans="1:10" ht="45">
      <c r="A49" s="16">
        <v>26</v>
      </c>
      <c r="B49" s="17" t="s">
        <v>108</v>
      </c>
      <c r="C49" s="36" t="s">
        <v>109</v>
      </c>
      <c r="D49" s="18" t="s">
        <v>100</v>
      </c>
      <c r="E49" s="19">
        <v>23</v>
      </c>
      <c r="F49" s="38"/>
      <c r="G49" s="19">
        <f t="shared" si="0"/>
        <v>0</v>
      </c>
      <c r="H49" s="37" t="s">
        <v>110</v>
      </c>
      <c r="J49" s="1">
        <v>151</v>
      </c>
    </row>
    <row r="50" spans="1:10" ht="15">
      <c r="A50" s="16">
        <v>27</v>
      </c>
      <c r="B50" s="17" t="s">
        <v>111</v>
      </c>
      <c r="C50" s="36" t="s">
        <v>112</v>
      </c>
      <c r="D50" s="18" t="s">
        <v>113</v>
      </c>
      <c r="E50" s="19">
        <v>68</v>
      </c>
      <c r="F50" s="38"/>
      <c r="G50" s="19">
        <f t="shared" si="0"/>
        <v>0</v>
      </c>
      <c r="H50" s="37" t="s">
        <v>114</v>
      </c>
      <c r="J50" s="1">
        <v>152</v>
      </c>
    </row>
    <row r="51" spans="1:10" ht="60">
      <c r="A51" s="16">
        <v>28</v>
      </c>
      <c r="B51" s="17" t="s">
        <v>115</v>
      </c>
      <c r="C51" s="36" t="s">
        <v>116</v>
      </c>
      <c r="D51" s="18" t="s">
        <v>100</v>
      </c>
      <c r="E51" s="19">
        <v>238</v>
      </c>
      <c r="F51" s="38"/>
      <c r="G51" s="19">
        <f t="shared" si="0"/>
        <v>0</v>
      </c>
      <c r="H51" s="37" t="s">
        <v>117</v>
      </c>
      <c r="J51" s="1">
        <v>162</v>
      </c>
    </row>
    <row r="52" spans="1:10" ht="45">
      <c r="A52" s="16">
        <v>29</v>
      </c>
      <c r="B52" s="17" t="s">
        <v>118</v>
      </c>
      <c r="C52" s="36" t="s">
        <v>119</v>
      </c>
      <c r="D52" s="18" t="s">
        <v>100</v>
      </c>
      <c r="E52" s="19">
        <v>9.5</v>
      </c>
      <c r="F52" s="38"/>
      <c r="G52" s="19">
        <f t="shared" si="0"/>
        <v>0</v>
      </c>
      <c r="H52" s="37" t="s">
        <v>120</v>
      </c>
      <c r="J52" s="1">
        <v>163</v>
      </c>
    </row>
    <row r="53" spans="1:10" ht="15">
      <c r="A53" s="16">
        <v>30</v>
      </c>
      <c r="B53" s="17" t="s">
        <v>121</v>
      </c>
      <c r="C53" s="36" t="s">
        <v>122</v>
      </c>
      <c r="D53" s="18" t="s">
        <v>100</v>
      </c>
      <c r="E53" s="19">
        <v>9</v>
      </c>
      <c r="F53" s="38"/>
      <c r="G53" s="19">
        <f t="shared" si="0"/>
        <v>0</v>
      </c>
      <c r="H53" s="37" t="s">
        <v>123</v>
      </c>
      <c r="J53" s="1">
        <v>164</v>
      </c>
    </row>
    <row r="54" spans="1:10" ht="30">
      <c r="A54" s="16">
        <v>31</v>
      </c>
      <c r="B54" s="17" t="s">
        <v>124</v>
      </c>
      <c r="C54" s="36" t="s">
        <v>125</v>
      </c>
      <c r="D54" s="18" t="s">
        <v>100</v>
      </c>
      <c r="E54" s="19">
        <v>238</v>
      </c>
      <c r="F54" s="38"/>
      <c r="G54" s="19">
        <f t="shared" si="0"/>
        <v>0</v>
      </c>
      <c r="H54" s="37" t="s">
        <v>126</v>
      </c>
      <c r="J54" s="1">
        <v>165</v>
      </c>
    </row>
    <row r="55" spans="1:10" ht="15">
      <c r="A55" s="16">
        <v>32</v>
      </c>
      <c r="B55" s="17" t="s">
        <v>127</v>
      </c>
      <c r="C55" s="36" t="s">
        <v>128</v>
      </c>
      <c r="D55" s="18" t="s">
        <v>100</v>
      </c>
      <c r="E55" s="19">
        <v>238</v>
      </c>
      <c r="F55" s="38"/>
      <c r="G55" s="19">
        <f t="shared" si="0"/>
        <v>0</v>
      </c>
      <c r="H55" s="37" t="s">
        <v>129</v>
      </c>
      <c r="J55" s="1">
        <v>167</v>
      </c>
    </row>
    <row r="56" spans="1:10" ht="15">
      <c r="A56" s="16">
        <v>33</v>
      </c>
      <c r="B56" s="17" t="s">
        <v>130</v>
      </c>
      <c r="C56" s="36" t="s">
        <v>131</v>
      </c>
      <c r="D56" s="18" t="s">
        <v>100</v>
      </c>
      <c r="E56" s="19">
        <v>19</v>
      </c>
      <c r="F56" s="38"/>
      <c r="G56" s="19">
        <f aca="true" t="shared" si="1" ref="G56:G76">ROUND(E56*F56,2)</f>
        <v>0</v>
      </c>
      <c r="H56" s="37" t="s">
        <v>132</v>
      </c>
      <c r="J56" s="1">
        <v>176</v>
      </c>
    </row>
    <row r="57" spans="1:10" ht="15">
      <c r="A57" s="16">
        <v>34</v>
      </c>
      <c r="B57" s="17" t="s">
        <v>133</v>
      </c>
      <c r="C57" s="36" t="s">
        <v>134</v>
      </c>
      <c r="D57" s="18" t="s">
        <v>100</v>
      </c>
      <c r="E57" s="19">
        <v>1</v>
      </c>
      <c r="F57" s="38"/>
      <c r="G57" s="19">
        <f t="shared" si="1"/>
        <v>0</v>
      </c>
      <c r="H57" s="37" t="s">
        <v>135</v>
      </c>
      <c r="J57" s="1">
        <v>182</v>
      </c>
    </row>
    <row r="58" spans="1:10" ht="15">
      <c r="A58" s="16">
        <v>35</v>
      </c>
      <c r="B58" s="17" t="s">
        <v>136</v>
      </c>
      <c r="C58" s="36" t="s">
        <v>137</v>
      </c>
      <c r="D58" s="18" t="s">
        <v>100</v>
      </c>
      <c r="E58" s="19">
        <v>4</v>
      </c>
      <c r="F58" s="38"/>
      <c r="G58" s="19">
        <f t="shared" si="1"/>
        <v>0</v>
      </c>
      <c r="H58" s="37" t="s">
        <v>138</v>
      </c>
      <c r="J58" s="1">
        <v>191</v>
      </c>
    </row>
    <row r="59" spans="1:10" ht="30">
      <c r="A59" s="16">
        <v>36</v>
      </c>
      <c r="B59" s="17" t="s">
        <v>139</v>
      </c>
      <c r="C59" s="36" t="s">
        <v>140</v>
      </c>
      <c r="D59" s="18" t="s">
        <v>35</v>
      </c>
      <c r="E59" s="19">
        <v>4</v>
      </c>
      <c r="F59" s="38"/>
      <c r="G59" s="19">
        <f t="shared" si="1"/>
        <v>0</v>
      </c>
      <c r="H59" s="37" t="s">
        <v>141</v>
      </c>
      <c r="J59" s="1">
        <v>204</v>
      </c>
    </row>
    <row r="60" spans="1:10" ht="30">
      <c r="A60" s="16">
        <v>37</v>
      </c>
      <c r="B60" s="17" t="s">
        <v>142</v>
      </c>
      <c r="C60" s="36" t="s">
        <v>143</v>
      </c>
      <c r="D60" s="18" t="s">
        <v>41</v>
      </c>
      <c r="E60" s="19">
        <v>1</v>
      </c>
      <c r="F60" s="38"/>
      <c r="G60" s="19">
        <f t="shared" si="1"/>
        <v>0</v>
      </c>
      <c r="H60" s="37" t="s">
        <v>144</v>
      </c>
      <c r="J60" s="1">
        <v>205</v>
      </c>
    </row>
    <row r="61" spans="1:10" ht="45">
      <c r="A61" s="16">
        <v>38</v>
      </c>
      <c r="B61" s="17" t="s">
        <v>145</v>
      </c>
      <c r="C61" s="36" t="s">
        <v>146</v>
      </c>
      <c r="D61" s="18" t="s">
        <v>35</v>
      </c>
      <c r="E61" s="19">
        <v>5</v>
      </c>
      <c r="F61" s="38"/>
      <c r="G61" s="19">
        <f t="shared" si="1"/>
        <v>0</v>
      </c>
      <c r="H61" s="37" t="s">
        <v>147</v>
      </c>
      <c r="J61" s="1">
        <v>209</v>
      </c>
    </row>
    <row r="62" spans="1:10" ht="30">
      <c r="A62" s="16">
        <v>39</v>
      </c>
      <c r="B62" s="17" t="s">
        <v>148</v>
      </c>
      <c r="C62" s="36" t="s">
        <v>149</v>
      </c>
      <c r="D62" s="18" t="s">
        <v>41</v>
      </c>
      <c r="E62" s="19">
        <v>1</v>
      </c>
      <c r="F62" s="38"/>
      <c r="G62" s="19">
        <f t="shared" si="1"/>
        <v>0</v>
      </c>
      <c r="H62" s="37" t="s">
        <v>150</v>
      </c>
      <c r="J62" s="1">
        <v>224</v>
      </c>
    </row>
    <row r="63" spans="1:10" ht="30">
      <c r="A63" s="16">
        <v>40</v>
      </c>
      <c r="B63" s="17" t="s">
        <v>151</v>
      </c>
      <c r="C63" s="36" t="s">
        <v>152</v>
      </c>
      <c r="D63" s="18" t="s">
        <v>41</v>
      </c>
      <c r="E63" s="19">
        <v>1</v>
      </c>
      <c r="F63" s="38"/>
      <c r="G63" s="19">
        <f t="shared" si="1"/>
        <v>0</v>
      </c>
      <c r="H63" s="37" t="s">
        <v>150</v>
      </c>
      <c r="J63" s="1">
        <v>225</v>
      </c>
    </row>
    <row r="64" spans="1:10" ht="30">
      <c r="A64" s="16">
        <v>41</v>
      </c>
      <c r="B64" s="17" t="s">
        <v>153</v>
      </c>
      <c r="C64" s="36" t="s">
        <v>154</v>
      </c>
      <c r="D64" s="18" t="s">
        <v>35</v>
      </c>
      <c r="E64" s="19">
        <v>2</v>
      </c>
      <c r="F64" s="38"/>
      <c r="G64" s="19">
        <f t="shared" si="1"/>
        <v>0</v>
      </c>
      <c r="H64" s="37" t="s">
        <v>155</v>
      </c>
      <c r="J64" s="1">
        <v>233</v>
      </c>
    </row>
    <row r="65" spans="1:10" ht="30">
      <c r="A65" s="16">
        <v>42</v>
      </c>
      <c r="B65" s="17" t="s">
        <v>156</v>
      </c>
      <c r="C65" s="36" t="s">
        <v>157</v>
      </c>
      <c r="D65" s="18" t="s">
        <v>41</v>
      </c>
      <c r="E65" s="19">
        <v>1</v>
      </c>
      <c r="F65" s="38"/>
      <c r="G65" s="19">
        <f t="shared" si="1"/>
        <v>0</v>
      </c>
      <c r="H65" s="37" t="s">
        <v>158</v>
      </c>
      <c r="J65" s="1">
        <v>235</v>
      </c>
    </row>
    <row r="66" spans="1:10" ht="30">
      <c r="A66" s="16">
        <v>43</v>
      </c>
      <c r="B66" s="17" t="s">
        <v>159</v>
      </c>
      <c r="C66" s="36" t="s">
        <v>160</v>
      </c>
      <c r="D66" s="18" t="s">
        <v>35</v>
      </c>
      <c r="E66" s="19">
        <v>4</v>
      </c>
      <c r="F66" s="38"/>
      <c r="G66" s="19">
        <f t="shared" si="1"/>
        <v>0</v>
      </c>
      <c r="H66" s="37" t="s">
        <v>161</v>
      </c>
      <c r="J66" s="1">
        <v>237</v>
      </c>
    </row>
    <row r="67" spans="1:10" ht="30">
      <c r="A67" s="16">
        <v>44</v>
      </c>
      <c r="B67" s="17" t="s">
        <v>162</v>
      </c>
      <c r="C67" s="36" t="s">
        <v>163</v>
      </c>
      <c r="D67" s="18" t="s">
        <v>35</v>
      </c>
      <c r="E67" s="19">
        <v>1</v>
      </c>
      <c r="F67" s="38"/>
      <c r="G67" s="19">
        <f t="shared" si="1"/>
        <v>0</v>
      </c>
      <c r="H67" s="37" t="s">
        <v>164</v>
      </c>
      <c r="J67" s="1">
        <v>239</v>
      </c>
    </row>
    <row r="68" spans="1:10" ht="60">
      <c r="A68" s="16">
        <v>45</v>
      </c>
      <c r="B68" s="17" t="s">
        <v>165</v>
      </c>
      <c r="C68" s="36" t="s">
        <v>166</v>
      </c>
      <c r="D68" s="18" t="s">
        <v>41</v>
      </c>
      <c r="E68" s="19">
        <v>1</v>
      </c>
      <c r="F68" s="38"/>
      <c r="G68" s="19">
        <f t="shared" si="1"/>
        <v>0</v>
      </c>
      <c r="H68" s="37" t="s">
        <v>167</v>
      </c>
      <c r="J68" s="1">
        <v>303</v>
      </c>
    </row>
    <row r="69" spans="1:10" ht="30">
      <c r="A69" s="16">
        <v>46</v>
      </c>
      <c r="B69" s="17" t="s">
        <v>168</v>
      </c>
      <c r="C69" s="36" t="s">
        <v>169</v>
      </c>
      <c r="D69" s="18" t="s">
        <v>41</v>
      </c>
      <c r="E69" s="19">
        <v>1</v>
      </c>
      <c r="F69" s="38"/>
      <c r="G69" s="19">
        <f t="shared" si="1"/>
        <v>0</v>
      </c>
      <c r="H69" s="37"/>
      <c r="J69" s="1">
        <v>375</v>
      </c>
    </row>
    <row r="70" spans="1:10" ht="15">
      <c r="A70" s="16">
        <v>47</v>
      </c>
      <c r="B70" s="17" t="s">
        <v>170</v>
      </c>
      <c r="C70" s="36" t="s">
        <v>171</v>
      </c>
      <c r="D70" s="18" t="s">
        <v>35</v>
      </c>
      <c r="E70" s="19">
        <v>1</v>
      </c>
      <c r="F70" s="38"/>
      <c r="G70" s="19">
        <f t="shared" si="1"/>
        <v>0</v>
      </c>
      <c r="H70" s="37" t="s">
        <v>172</v>
      </c>
      <c r="J70" s="1">
        <v>275</v>
      </c>
    </row>
    <row r="71" spans="1:10" ht="30">
      <c r="A71" s="16">
        <v>48</v>
      </c>
      <c r="B71" s="17" t="s">
        <v>173</v>
      </c>
      <c r="C71" s="36" t="s">
        <v>174</v>
      </c>
      <c r="D71" s="18" t="s">
        <v>35</v>
      </c>
      <c r="E71" s="19">
        <v>1</v>
      </c>
      <c r="F71" s="38"/>
      <c r="G71" s="19">
        <f t="shared" si="1"/>
        <v>0</v>
      </c>
      <c r="H71" s="37" t="s">
        <v>175</v>
      </c>
      <c r="J71" s="1">
        <v>280</v>
      </c>
    </row>
    <row r="72" spans="1:10" ht="30">
      <c r="A72" s="16">
        <v>49</v>
      </c>
      <c r="B72" s="17" t="s">
        <v>176</v>
      </c>
      <c r="C72" s="36" t="s">
        <v>177</v>
      </c>
      <c r="D72" s="18" t="s">
        <v>35</v>
      </c>
      <c r="E72" s="19">
        <v>1</v>
      </c>
      <c r="F72" s="38"/>
      <c r="G72" s="19">
        <f t="shared" si="1"/>
        <v>0</v>
      </c>
      <c r="H72" s="37" t="s">
        <v>178</v>
      </c>
      <c r="J72" s="1">
        <v>286</v>
      </c>
    </row>
    <row r="73" spans="1:10" ht="30">
      <c r="A73" s="16">
        <v>50</v>
      </c>
      <c r="B73" s="17" t="s">
        <v>179</v>
      </c>
      <c r="C73" s="36" t="s">
        <v>180</v>
      </c>
      <c r="D73" s="18" t="s">
        <v>100</v>
      </c>
      <c r="E73" s="19">
        <v>14</v>
      </c>
      <c r="F73" s="38"/>
      <c r="G73" s="19">
        <f t="shared" si="1"/>
        <v>0</v>
      </c>
      <c r="H73" s="37" t="s">
        <v>181</v>
      </c>
      <c r="J73" s="1">
        <v>291</v>
      </c>
    </row>
    <row r="74" spans="1:10" ht="15">
      <c r="A74" s="16">
        <v>51</v>
      </c>
      <c r="B74" s="17" t="s">
        <v>182</v>
      </c>
      <c r="C74" s="36" t="s">
        <v>183</v>
      </c>
      <c r="D74" s="18" t="s">
        <v>21</v>
      </c>
      <c r="E74" s="19">
        <v>1</v>
      </c>
      <c r="F74" s="38"/>
      <c r="G74" s="19">
        <f t="shared" si="1"/>
        <v>0</v>
      </c>
      <c r="H74" s="37" t="s">
        <v>184</v>
      </c>
      <c r="J74" s="1">
        <v>309</v>
      </c>
    </row>
    <row r="75" spans="1:10" ht="30">
      <c r="A75" s="16">
        <v>52</v>
      </c>
      <c r="B75" s="17" t="s">
        <v>185</v>
      </c>
      <c r="C75" s="36" t="s">
        <v>186</v>
      </c>
      <c r="D75" s="18" t="s">
        <v>41</v>
      </c>
      <c r="E75" s="19">
        <v>1</v>
      </c>
      <c r="F75" s="38"/>
      <c r="G75" s="19">
        <f t="shared" si="1"/>
        <v>0</v>
      </c>
      <c r="H75" s="37" t="s">
        <v>187</v>
      </c>
      <c r="J75" s="1">
        <v>429</v>
      </c>
    </row>
    <row r="76" spans="1:10" ht="30">
      <c r="A76" s="16">
        <v>53</v>
      </c>
      <c r="B76" s="17" t="s">
        <v>188</v>
      </c>
      <c r="C76" s="36" t="s">
        <v>189</v>
      </c>
      <c r="D76" s="18" t="s">
        <v>35</v>
      </c>
      <c r="E76" s="19">
        <v>1</v>
      </c>
      <c r="F76" s="38"/>
      <c r="G76" s="19">
        <f t="shared" si="1"/>
        <v>0</v>
      </c>
      <c r="H76" s="37" t="s">
        <v>190</v>
      </c>
      <c r="J76" s="1">
        <v>435</v>
      </c>
    </row>
    <row r="77" spans="1:8" ht="27" customHeight="1">
      <c r="A77" s="83" t="s">
        <v>191</v>
      </c>
      <c r="B77" s="84"/>
      <c r="C77" s="84"/>
      <c r="D77" s="84"/>
      <c r="E77" s="84"/>
      <c r="F77" s="84"/>
      <c r="G77" s="15">
        <f>SUM(G24:G76)</f>
        <v>10000</v>
      </c>
      <c r="H77" s="26"/>
    </row>
    <row r="78" spans="1:8" s="29" customFormat="1" ht="27" customHeight="1">
      <c r="A78" s="104" t="s">
        <v>192</v>
      </c>
      <c r="B78" s="104"/>
      <c r="C78" s="104"/>
      <c r="D78" s="104"/>
      <c r="E78" s="104"/>
      <c r="F78" s="104"/>
      <c r="G78" s="104"/>
      <c r="H78" s="104"/>
    </row>
    <row r="79" spans="1:8" ht="27" customHeight="1">
      <c r="A79" s="103" t="s">
        <v>193</v>
      </c>
      <c r="B79" s="103"/>
      <c r="C79" s="103"/>
      <c r="D79" s="103"/>
      <c r="E79" s="103"/>
      <c r="F79" s="103"/>
      <c r="G79" s="103"/>
      <c r="H79" s="103"/>
    </row>
    <row r="80" spans="1:8" ht="35.1" customHeight="1">
      <c r="A80" s="32" t="s">
        <v>194</v>
      </c>
      <c r="B80" s="33"/>
      <c r="C80" s="33"/>
      <c r="D80" s="33"/>
      <c r="E80" s="34"/>
      <c r="F80" s="39"/>
      <c r="G80" s="31" t="s">
        <v>195</v>
      </c>
      <c r="H80" s="30"/>
    </row>
    <row r="81" spans="1:6" ht="15.75" customHeight="1">
      <c r="A81" s="27"/>
      <c r="B81" s="81" t="s">
        <v>196</v>
      </c>
      <c r="C81" s="81"/>
      <c r="D81" s="81"/>
      <c r="E81" s="81"/>
      <c r="F81" s="82"/>
    </row>
    <row r="82" spans="1:6" ht="45" customHeight="1">
      <c r="A82" s="28">
        <v>1</v>
      </c>
      <c r="B82" s="105" t="s">
        <v>197</v>
      </c>
      <c r="C82" s="105"/>
      <c r="D82" s="105"/>
      <c r="E82" s="105"/>
      <c r="F82" s="106"/>
    </row>
    <row r="83" spans="1:6" ht="60" customHeight="1">
      <c r="A83" s="28">
        <v>2</v>
      </c>
      <c r="B83" s="105" t="s">
        <v>198</v>
      </c>
      <c r="C83" s="105"/>
      <c r="D83" s="105"/>
      <c r="E83" s="105"/>
      <c r="F83" s="106"/>
    </row>
    <row r="84" spans="1:6" ht="45" customHeight="1">
      <c r="A84" s="28">
        <v>3</v>
      </c>
      <c r="B84" s="105" t="s">
        <v>199</v>
      </c>
      <c r="C84" s="105"/>
      <c r="D84" s="105"/>
      <c r="E84" s="105"/>
      <c r="F84" s="106"/>
    </row>
    <row r="85" spans="1:6" ht="75" customHeight="1">
      <c r="A85" s="28">
        <v>4</v>
      </c>
      <c r="B85" s="105" t="s">
        <v>200</v>
      </c>
      <c r="C85" s="105"/>
      <c r="D85" s="105"/>
      <c r="E85" s="105"/>
      <c r="F85" s="106"/>
    </row>
    <row r="86" spans="1:6" ht="120" customHeight="1">
      <c r="A86" s="28">
        <v>5</v>
      </c>
      <c r="B86" s="105" t="s">
        <v>201</v>
      </c>
      <c r="C86" s="105"/>
      <c r="D86" s="105"/>
      <c r="E86" s="105"/>
      <c r="F86" s="106"/>
    </row>
    <row r="87" spans="1:6" ht="15">
      <c r="A87" s="10"/>
      <c r="B87" s="35"/>
      <c r="C87" s="35"/>
      <c r="D87" s="35"/>
      <c r="E87" s="35"/>
      <c r="F87" s="35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</sheetData>
  <sheetProtection password="EB95" sheet="1" formatColumns="0" formatRows="0" insertColumns="0" insertHyperlinks="0" deleteColumns="0" deleteRows="0" autoFilter="0" pivotTables="0"/>
  <mergeCells count="40">
    <mergeCell ref="B82:F82"/>
    <mergeCell ref="B83:F83"/>
    <mergeCell ref="B84:F84"/>
    <mergeCell ref="B85:F85"/>
    <mergeCell ref="B86:F86"/>
    <mergeCell ref="B81:F81"/>
    <mergeCell ref="A77:F77"/>
    <mergeCell ref="D17:G17"/>
    <mergeCell ref="A19:C21"/>
    <mergeCell ref="D20:G20"/>
    <mergeCell ref="D21:G21"/>
    <mergeCell ref="A17:C17"/>
    <mergeCell ref="A18:C18"/>
    <mergeCell ref="D18:G18"/>
    <mergeCell ref="D19:G19"/>
    <mergeCell ref="A79:H79"/>
    <mergeCell ref="A78:H7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2021-03-01T06:37:44Z</cp:lastPrinted>
  <dcterms:created xsi:type="dcterms:W3CDTF">2016-02-28T17:51:02Z</dcterms:created>
  <dcterms:modified xsi:type="dcterms:W3CDTF">2021-03-01T14:39:53Z</dcterms:modified>
  <cp:category/>
  <cp:version/>
  <cp:contentType/>
  <cp:contentStatus/>
</cp:coreProperties>
</file>