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6\"/>
    </mc:Choice>
  </mc:AlternateContent>
  <bookViews>
    <workbookView xWindow="0" yWindow="0" windowWidth="28800" windowHeight="12300"/>
  </bookViews>
  <sheets>
    <sheet name="List1" sheetId="1" r:id="rId1"/>
  </sheets>
  <calcPr calcId="999999" refMode="R1C1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<sst xmlns="http://schemas.openxmlformats.org/spreadsheetml/2006/main" count="255" uniqueCount="197">
  <si>
    <t>Oprava volného bytu č. 77, Plzeňská 10</t>
  </si>
  <si>
    <t>VZ č. 36/2021</t>
  </si>
  <si>
    <t>3.3.2021 10:55:05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</si>
  <si>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</si>
  <si>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</si>
  <si>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</si>
  <si>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</si>
  <si>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</si>
  <si>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</si>
  <si>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</si>
  <si>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</si>
  <si>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</si>
  <si>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</si>
  <si>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</si>
  <si>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</si>
  <si>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</si>
  <si>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</si>
  <si>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</si>
  <si>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</si>
  <si>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</si>
  <si>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</si>
  <si>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</si>
  <si>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</si>
  <si>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</si>
  <si>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</si>
  <si>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</si>
  <si>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</si>
  <si>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</si>
  <si>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</si>
  <si>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</si>
  <si>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</si>
  <si>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</si>
  <si>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</si>
  <si>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</si>
  <si>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</si>
  <si>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</si>
  <si>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</si>
  <si>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</si>
  <si>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</si>
  <si>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</si>
  <si>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</si>
  <si>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</si>
  <si>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</si>
  <si>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</si>
  <si>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</si>
  <si>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</si>
  <si>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3.6</t>
  </si>
  <si>
    <t>výměna rohového ventilu</t>
  </si>
  <si>
    <t>3.7</t>
  </si>
  <si>
    <t>výměna umyvadla včetně příslušenství</t>
  </si>
  <si>
    <t>šířka 50 cm</t>
  </si>
  <si>
    <t>3.8</t>
  </si>
  <si>
    <t>výměna vany 120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</si>
  <si>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</si>
  <si>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</si>
  <si>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</si>
  <si>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</si>
  <si>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</si>
  <si>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</si>
  <si>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</si>
  <si>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3.34</t>
  </si>
  <si>
    <t>výměna pračkového ventilu</t>
  </si>
  <si>
    <t>vedle dřezového sifonu</t>
  </si>
  <si>
    <t>3.39</t>
  </si>
  <si>
    <t>výměna kuchyňské linky atypický rozměr</t>
  </si>
  <si>
    <t xml:space="preserve">spodní díl KU linky 105 cm, vrchní díl Ku linky 150 cm. tl. lamina 18 mm, dekor dřevo, ve spodní části 4x šuplík s kolejničkami, ABS hrany 2 mm, zavírače zásuvek a dvířek s měkkým dorazem 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</si>
  <si>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</si>
  <si>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</si>
  <si>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</si>
  <si>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</si>
  <si>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</si>
  <si>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3.54</t>
  </si>
  <si>
    <t>výměna vnitřních dveří – plné 60 cm</t>
  </si>
  <si>
    <t xml:space="preserve">KOU,WC -včetně 3 ks  závěsů </t>
  </si>
  <si>
    <t>3.56</t>
  </si>
  <si>
    <t>výměna vnitřních dveří – plné 80 cm</t>
  </si>
  <si>
    <t xml:space="preserve">LO - včetně 3 ks závěsů </t>
  </si>
  <si>
    <t>3.60</t>
  </si>
  <si>
    <t>výměna vnitřních dveří – prosklené 2/3 sklo 80 cm</t>
  </si>
  <si>
    <t xml:space="preserve">OP - včetně 3 ks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</si>
  <si>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</si>
  <si>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</si>
  <si>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</si>
  <si>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</si>
  <si>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</si>
  <si>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- dřevěný - lak </t>
  </si>
  <si>
    <t>3.82</t>
  </si>
  <si>
    <t>výměna dveřního kování</t>
  </si>
  <si>
    <t>OP, LO,KOU, WC - kov</t>
  </si>
  <si>
    <t>3.83</t>
  </si>
  <si>
    <t>výměna zámku u dveří</t>
  </si>
  <si>
    <t xml:space="preserve">OP,LO, KOU, WC, </t>
  </si>
  <si>
    <t>3.84</t>
  </si>
  <si>
    <t>výměna zárubně ocelové pro dveře – šířky 60 cm</t>
  </si>
  <si>
    <t>KOU,WC</t>
  </si>
  <si>
    <t>3.86</t>
  </si>
  <si>
    <t>výměna zárubně ocelové pro dveře – šířky 80 cm</t>
  </si>
  <si>
    <t>OP,LO</t>
  </si>
  <si>
    <t>3.109</t>
  </si>
  <si>
    <t>výměna elektrického sporáku vč. příslušenství</t>
  </si>
  <si>
    <t>3.116</t>
  </si>
  <si>
    <t>výměna dřezové desky atypický rozměr, vč. ukončovacích lišt - viz poznámka</t>
  </si>
  <si>
    <t>delká desky 105 cm, tl.min. 28 mm, včetně nerezové hrany u sporáku</t>
  </si>
  <si>
    <t>4.1</t>
  </si>
  <si>
    <t>stržení původního PVC</t>
  </si>
  <si>
    <t>m2</t>
  </si>
  <si>
    <t xml:space="preserve">OP,LO, </t>
  </si>
  <si>
    <t>4.2</t>
  </si>
  <si>
    <t>úprava podkladu – nivelace</t>
  </si>
  <si>
    <t>OP,LO,PŘ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</si>
  <si>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</si>
  <si>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</si>
  <si>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</si>
  <si>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</si>
  <si>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</si>
  <si>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</si>
  <si>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zhotovení nových štukových omítek</t>
  </si>
  <si>
    <t>OP, LO,PŘ ,KOU,WC v celém bytě vč. náležité úpravy podkladu (např. použití perlinky do lepidla). rohovníků, špalet atd.</t>
  </si>
  <si>
    <t>5.3</t>
  </si>
  <si>
    <t>stržení tapet</t>
  </si>
  <si>
    <t>OP</t>
  </si>
  <si>
    <t>5.4</t>
  </si>
  <si>
    <t>škrábání stěn,stropů</t>
  </si>
  <si>
    <t>OP,LO,PŘKOU,WC</t>
  </si>
  <si>
    <t>5.6</t>
  </si>
  <si>
    <t>malba dvojnásobná bílá</t>
  </si>
  <si>
    <t>OP,LO,PŘ,KOU,WC</t>
  </si>
  <si>
    <t>6.1</t>
  </si>
  <si>
    <t>obezdění vany 120 cm, včetně instalace vanových dvířek</t>
  </si>
  <si>
    <t>soubor</t>
  </si>
  <si>
    <t>6.7</t>
  </si>
  <si>
    <t>úprava podkladu pod obklad , včetně hydroizolace, viz poznámka</t>
  </si>
  <si>
    <t xml:space="preserve">KOU -11 m2, </t>
  </si>
  <si>
    <t>6.8</t>
  </si>
  <si>
    <t>vybourání keramického obkladu</t>
  </si>
  <si>
    <t>KOU - 11 m2, KU - 3 m2</t>
  </si>
  <si>
    <t>6.9</t>
  </si>
  <si>
    <t>provedení keramického obkladu</t>
  </si>
  <si>
    <t>KOU- dvoubarevné provední</t>
  </si>
  <si>
    <t>6.11</t>
  </si>
  <si>
    <t>položení keramické dlažby vnitřní</t>
  </si>
  <si>
    <t>KOU</t>
  </si>
  <si>
    <t>6.14</t>
  </si>
  <si>
    <t>vybourání dlažby</t>
  </si>
  <si>
    <t>KOU - 2 m2, PŘ - 8 m2</t>
  </si>
  <si>
    <t>6.18</t>
  </si>
  <si>
    <t>úprava podkladu pod dlažbu , včetně hydroizolace</t>
  </si>
  <si>
    <t xml:space="preserve">KOU, 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</si>
  <si>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</si>
  <si>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</si>
  <si>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</si>
  <si>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</si>
  <si>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 xml:space="preserve">LO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</si>
  <si>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</si>
  <si>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</si>
  <si>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</si>
  <si>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</si>
  <si>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</si>
  <si>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</si>
  <si>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</si>
  <si>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</si>
  <si>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</si>
  <si>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</si>
  <si>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</si>
  <si>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</si>
  <si>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</si>
  <si>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</si>
  <si>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</si>
  <si>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</si>
  <si>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</si>
  <si>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</si>
  <si>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OP 160 x 60 cm dvojitý</t>
  </si>
  <si>
    <t>8.20</t>
  </si>
  <si>
    <t>výměna termoregulačního ventilu, včetně hlavice</t>
  </si>
  <si>
    <t>OP,LO,KOU</t>
  </si>
  <si>
    <t>8.25</t>
  </si>
  <si>
    <t>demontáž a zpětná montáž radiátoru</t>
  </si>
  <si>
    <t>KOU - při výměně obkladu</t>
  </si>
  <si>
    <t>9.1</t>
  </si>
  <si>
    <t>opravy a seřízení plastových oken, viz poznámka</t>
  </si>
  <si>
    <t>9.24</t>
  </si>
  <si>
    <t>demontáž bytových doplňků, viz poznámka</t>
  </si>
  <si>
    <t>Demontáž žaluzií v OP, LO</t>
  </si>
  <si>
    <t>11.28</t>
  </si>
  <si>
    <t>umytí oken plastových, včetně rámu a parapetu, viz poznámka</t>
  </si>
  <si>
    <t>včetně odstránění nálepek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</si>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</sst>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zoomScale="115" zoomScaleNormal="115" workbookViewId="0">
      <selection activeCell="A50" sqref="A5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981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77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436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50</v>
      </c>
      <c r="J30" s="1">
        <v>48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49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63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67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59</v>
      </c>
      <c r="J34" s="1">
        <v>69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62</v>
      </c>
      <c r="J35" s="1">
        <v>75</v>
      </c>
    </row>
    <row r="36" spans="1:10" ht="106.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80</v>
      </c>
    </row>
    <row r="37" spans="1:10" ht="50.2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68</v>
      </c>
      <c r="J37" s="1">
        <v>81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83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73</v>
      </c>
      <c r="J39" s="1">
        <v>95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76</v>
      </c>
      <c r="J40" s="1">
        <v>97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79</v>
      </c>
      <c r="J41" s="1">
        <v>101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82</v>
      </c>
      <c r="J42" s="1">
        <v>108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85</v>
      </c>
      <c r="J43" s="1">
        <v>110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36</v>
      </c>
      <c r="E44" s="19">
        <v>4</v>
      </c>
      <c r="F44" s="33"/>
      <c r="G44" s="19">
        <f t="shared" si="0"/>
        <v>0</v>
      </c>
      <c r="H44" s="32" t="s">
        <v>88</v>
      </c>
      <c r="J44" s="1">
        <v>123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36</v>
      </c>
      <c r="E45" s="19">
        <v>4</v>
      </c>
      <c r="F45" s="33"/>
      <c r="G45" s="19">
        <f t="shared" si="0"/>
        <v>0</v>
      </c>
      <c r="H45" s="32" t="s">
        <v>91</v>
      </c>
      <c r="J45" s="1">
        <v>124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94</v>
      </c>
      <c r="J46" s="1">
        <v>125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36</v>
      </c>
      <c r="E47" s="19">
        <v>2</v>
      </c>
      <c r="F47" s="33"/>
      <c r="G47" s="19">
        <f t="shared" si="0"/>
        <v>0</v>
      </c>
      <c r="H47" s="32" t="s">
        <v>97</v>
      </c>
      <c r="J47" s="1">
        <v>127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36</v>
      </c>
      <c r="E48" s="19">
        <v>1</v>
      </c>
      <c r="F48" s="33"/>
      <c r="G48" s="19">
        <f t="shared" si="0"/>
        <v>0</v>
      </c>
      <c r="H48" s="32"/>
      <c r="J48" s="1">
        <v>295</v>
      </c>
    </row>
    <row r="49" spans="1:10" ht="49.5" customHeight="1" x14ac:dyDescent="0.25">
      <c r="A49" s="16">
        <v>26</v>
      </c>
      <c r="B49" s="17" t="s">
        <v>100</v>
      </c>
      <c r="C49" s="31" t="s">
        <v>101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102</v>
      </c>
      <c r="J49" s="1">
        <v>302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105</v>
      </c>
      <c r="E50" s="19">
        <v>34</v>
      </c>
      <c r="F50" s="33"/>
      <c r="G50" s="19">
        <f t="shared" si="0"/>
        <v>0</v>
      </c>
      <c r="H50" s="32" t="s">
        <v>106</v>
      </c>
      <c r="J50" s="1">
        <v>148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105</v>
      </c>
      <c r="E51" s="19">
        <v>42</v>
      </c>
      <c r="F51" s="33"/>
      <c r="G51" s="19">
        <f t="shared" si="0"/>
        <v>0</v>
      </c>
      <c r="H51" s="32" t="s">
        <v>109</v>
      </c>
      <c r="J51" s="1">
        <v>149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105</v>
      </c>
      <c r="E52" s="19">
        <v>42</v>
      </c>
      <c r="F52" s="33"/>
      <c r="G52" s="19">
        <f t="shared" si="0"/>
        <v>0</v>
      </c>
      <c r="H52" s="32" t="s">
        <v>109</v>
      </c>
      <c r="J52" s="1">
        <v>151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114</v>
      </c>
      <c r="E53" s="19">
        <v>44</v>
      </c>
      <c r="F53" s="33"/>
      <c r="G53" s="19">
        <f t="shared" si="0"/>
        <v>0</v>
      </c>
      <c r="H53" s="32" t="s">
        <v>109</v>
      </c>
      <c r="J53" s="1">
        <v>152</v>
      </c>
    </row>
    <row r="54" spans="1:10" ht="78" customHeight="1" x14ac:dyDescent="0.25">
      <c r="A54" s="16">
        <v>31</v>
      </c>
      <c r="B54" s="17" t="s">
        <v>115</v>
      </c>
      <c r="C54" s="31" t="s">
        <v>116</v>
      </c>
      <c r="D54" s="18" t="s">
        <v>105</v>
      </c>
      <c r="E54" s="19">
        <v>182</v>
      </c>
      <c r="F54" s="33"/>
      <c r="G54" s="19">
        <f t="shared" si="0"/>
        <v>0</v>
      </c>
      <c r="H54" s="32" t="s">
        <v>117</v>
      </c>
      <c r="J54" s="1">
        <v>162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105</v>
      </c>
      <c r="E55" s="19">
        <v>2</v>
      </c>
      <c r="F55" s="33"/>
      <c r="G55" s="19">
        <f t="shared" si="0"/>
        <v>0</v>
      </c>
      <c r="H55" s="32" t="s">
        <v>120</v>
      </c>
      <c r="J55" s="1">
        <v>164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105</v>
      </c>
      <c r="E56" s="19">
        <v>182</v>
      </c>
      <c r="F56" s="33"/>
      <c r="G56" s="19">
        <f t="shared" ref="G56:G79" si="1">ROUND(E56*F56, 2)</f>
        <v>0</v>
      </c>
      <c r="H56" s="32" t="s">
        <v>123</v>
      </c>
      <c r="J56" s="1">
        <v>165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105</v>
      </c>
      <c r="E57" s="19">
        <v>182</v>
      </c>
      <c r="F57" s="33"/>
      <c r="G57" s="19">
        <f t="shared" si="1"/>
        <v>0</v>
      </c>
      <c r="H57" s="32" t="s">
        <v>126</v>
      </c>
      <c r="J57" s="1">
        <v>167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129</v>
      </c>
      <c r="E58" s="19">
        <v>1</v>
      </c>
      <c r="F58" s="33"/>
      <c r="G58" s="19">
        <f t="shared" si="1"/>
        <v>0</v>
      </c>
      <c r="H58" s="32"/>
      <c r="J58" s="1">
        <v>169</v>
      </c>
    </row>
    <row r="59" spans="1:10" ht="29.25" customHeight="1" x14ac:dyDescent="0.25">
      <c r="A59" s="16">
        <v>36</v>
      </c>
      <c r="B59" s="17" t="s">
        <v>130</v>
      </c>
      <c r="C59" s="31" t="s">
        <v>131</v>
      </c>
      <c r="D59" s="18" t="s">
        <v>105</v>
      </c>
      <c r="E59" s="19">
        <v>11</v>
      </c>
      <c r="F59" s="33"/>
      <c r="G59" s="19">
        <f t="shared" si="1"/>
        <v>0</v>
      </c>
      <c r="H59" s="32" t="s">
        <v>132</v>
      </c>
      <c r="J59" s="1">
        <v>175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105</v>
      </c>
      <c r="E60" s="19">
        <v>14</v>
      </c>
      <c r="F60" s="33"/>
      <c r="G60" s="19">
        <f t="shared" si="1"/>
        <v>0</v>
      </c>
      <c r="H60" s="32" t="s">
        <v>135</v>
      </c>
      <c r="J60" s="1">
        <v>176</v>
      </c>
    </row>
    <row r="61" spans="1:10" ht="29.25" customHeight="1" x14ac:dyDescent="0.25">
      <c r="A61" s="16">
        <v>38</v>
      </c>
      <c r="B61" s="17" t="s">
        <v>136</v>
      </c>
      <c r="C61" s="31" t="s">
        <v>137</v>
      </c>
      <c r="D61" s="18" t="s">
        <v>105</v>
      </c>
      <c r="E61" s="19">
        <v>11</v>
      </c>
      <c r="F61" s="33"/>
      <c r="G61" s="19">
        <f t="shared" si="1"/>
        <v>0</v>
      </c>
      <c r="H61" s="32" t="s">
        <v>138</v>
      </c>
      <c r="J61" s="1">
        <v>177</v>
      </c>
    </row>
    <row r="62" spans="1:10" ht="29.25" customHeight="1" x14ac:dyDescent="0.25">
      <c r="A62" s="16">
        <v>39</v>
      </c>
      <c r="B62" s="17" t="s">
        <v>139</v>
      </c>
      <c r="C62" s="31" t="s">
        <v>140</v>
      </c>
      <c r="D62" s="18" t="s">
        <v>105</v>
      </c>
      <c r="E62" s="19">
        <v>2</v>
      </c>
      <c r="F62" s="33"/>
      <c r="G62" s="19">
        <f t="shared" si="1"/>
        <v>0</v>
      </c>
      <c r="H62" s="32" t="s">
        <v>141</v>
      </c>
      <c r="J62" s="1">
        <v>179</v>
      </c>
    </row>
    <row r="63" spans="1:10" ht="29.25" customHeight="1" x14ac:dyDescent="0.25">
      <c r="A63" s="16">
        <v>40</v>
      </c>
      <c r="B63" s="17" t="s">
        <v>142</v>
      </c>
      <c r="C63" s="31" t="s">
        <v>143</v>
      </c>
      <c r="D63" s="18" t="s">
        <v>105</v>
      </c>
      <c r="E63" s="19">
        <v>10</v>
      </c>
      <c r="F63" s="33"/>
      <c r="G63" s="19">
        <f t="shared" si="1"/>
        <v>0</v>
      </c>
      <c r="H63" s="32" t="s">
        <v>144</v>
      </c>
      <c r="J63" s="1">
        <v>182</v>
      </c>
    </row>
    <row r="64" spans="1:10" ht="29.25" customHeight="1" x14ac:dyDescent="0.25">
      <c r="A64" s="16">
        <v>41</v>
      </c>
      <c r="B64" s="17" t="s">
        <v>145</v>
      </c>
      <c r="C64" s="31" t="s">
        <v>146</v>
      </c>
      <c r="D64" s="18" t="s">
        <v>105</v>
      </c>
      <c r="E64" s="19">
        <v>2</v>
      </c>
      <c r="F64" s="33"/>
      <c r="G64" s="19">
        <f t="shared" si="1"/>
        <v>0</v>
      </c>
      <c r="H64" s="32" t="s">
        <v>147</v>
      </c>
      <c r="J64" s="1">
        <v>186</v>
      </c>
    </row>
    <row r="65" spans="1:10" ht="29.25" customHeight="1" x14ac:dyDescent="0.25">
      <c r="A65" s="16">
        <v>42</v>
      </c>
      <c r="B65" s="17" t="s">
        <v>148</v>
      </c>
      <c r="C65" s="31" t="s">
        <v>149</v>
      </c>
      <c r="D65" s="18" t="s">
        <v>105</v>
      </c>
      <c r="E65" s="19">
        <v>3</v>
      </c>
      <c r="F65" s="33"/>
      <c r="G65" s="19">
        <f t="shared" si="1"/>
        <v>0</v>
      </c>
      <c r="H65" s="32"/>
      <c r="J65" s="1">
        <v>401</v>
      </c>
    </row>
    <row r="66" spans="1:10" ht="47.25" customHeight="1" x14ac:dyDescent="0.25">
      <c r="A66" s="16">
        <v>43</v>
      </c>
      <c r="B66" s="17" t="s">
        <v>150</v>
      </c>
      <c r="C66" s="31" t="s">
        <v>151</v>
      </c>
      <c r="D66" s="18" t="s">
        <v>36</v>
      </c>
      <c r="E66" s="19">
        <v>2</v>
      </c>
      <c r="F66" s="33"/>
      <c r="G66" s="19">
        <f t="shared" si="1"/>
        <v>0</v>
      </c>
      <c r="H66" s="32" t="s">
        <v>152</v>
      </c>
      <c r="J66" s="1">
        <v>204</v>
      </c>
    </row>
    <row r="67" spans="1:10" ht="29.25" customHeight="1" x14ac:dyDescent="0.25">
      <c r="A67" s="16">
        <v>44</v>
      </c>
      <c r="B67" s="17" t="s">
        <v>153</v>
      </c>
      <c r="C67" s="31" t="s">
        <v>154</v>
      </c>
      <c r="D67" s="18" t="s">
        <v>129</v>
      </c>
      <c r="E67" s="19">
        <v>1</v>
      </c>
      <c r="F67" s="33"/>
      <c r="G67" s="19">
        <f t="shared" si="1"/>
        <v>0</v>
      </c>
      <c r="H67" s="32" t="s">
        <v>155</v>
      </c>
      <c r="J67" s="1">
        <v>205</v>
      </c>
    </row>
    <row r="68" spans="1:10" ht="29.25" customHeight="1" x14ac:dyDescent="0.25">
      <c r="A68" s="16">
        <v>45</v>
      </c>
      <c r="B68" s="17" t="s">
        <v>156</v>
      </c>
      <c r="C68" s="31" t="s">
        <v>157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158</v>
      </c>
      <c r="J68" s="1">
        <v>207</v>
      </c>
    </row>
    <row r="69" spans="1:10" ht="46.5" customHeight="1" x14ac:dyDescent="0.25">
      <c r="A69" s="16">
        <v>46</v>
      </c>
      <c r="B69" s="17" t="s">
        <v>159</v>
      </c>
      <c r="C69" s="31" t="s">
        <v>160</v>
      </c>
      <c r="D69" s="18" t="s">
        <v>36</v>
      </c>
      <c r="E69" s="19">
        <v>3</v>
      </c>
      <c r="F69" s="33"/>
      <c r="G69" s="19">
        <f t="shared" si="1"/>
        <v>0</v>
      </c>
      <c r="H69" s="32" t="s">
        <v>161</v>
      </c>
      <c r="J69" s="1">
        <v>209</v>
      </c>
    </row>
    <row r="70" spans="1:10" ht="32.25" customHeight="1" x14ac:dyDescent="0.25">
      <c r="A70" s="16">
        <v>47</v>
      </c>
      <c r="B70" s="17" t="s">
        <v>162</v>
      </c>
      <c r="C70" s="31" t="s">
        <v>163</v>
      </c>
      <c r="D70" s="18" t="s">
        <v>105</v>
      </c>
      <c r="E70" s="19">
        <v>1</v>
      </c>
      <c r="F70" s="33"/>
      <c r="G70" s="19">
        <f t="shared" si="1"/>
        <v>0</v>
      </c>
      <c r="H70" s="32" t="s">
        <v>164</v>
      </c>
      <c r="J70" s="1">
        <v>389</v>
      </c>
    </row>
    <row r="71" spans="1:10" ht="29.25" customHeight="1" x14ac:dyDescent="0.25">
      <c r="A71" s="16">
        <v>48</v>
      </c>
      <c r="B71" s="17" t="s">
        <v>165</v>
      </c>
      <c r="C71" s="31" t="s">
        <v>166</v>
      </c>
      <c r="D71" s="18" t="s">
        <v>129</v>
      </c>
      <c r="E71" s="19">
        <v>1</v>
      </c>
      <c r="F71" s="33"/>
      <c r="G71" s="19">
        <f t="shared" si="1"/>
        <v>0</v>
      </c>
      <c r="H71" s="32" t="s">
        <v>141</v>
      </c>
      <c r="J71" s="1">
        <v>224</v>
      </c>
    </row>
    <row r="72" spans="1:10" ht="29.25" customHeight="1" x14ac:dyDescent="0.25">
      <c r="A72" s="16">
        <v>49</v>
      </c>
      <c r="B72" s="17" t="s">
        <v>167</v>
      </c>
      <c r="C72" s="31" t="s">
        <v>168</v>
      </c>
      <c r="D72" s="18" t="s">
        <v>129</v>
      </c>
      <c r="E72" s="19">
        <v>1</v>
      </c>
      <c r="F72" s="33"/>
      <c r="G72" s="19">
        <f t="shared" si="1"/>
        <v>0</v>
      </c>
      <c r="H72" s="32" t="s">
        <v>141</v>
      </c>
      <c r="J72" s="1">
        <v>225</v>
      </c>
    </row>
    <row r="73" spans="1:10" ht="29.25" customHeight="1" x14ac:dyDescent="0.25">
      <c r="A73" s="16">
        <v>50</v>
      </c>
      <c r="B73" s="17" t="s">
        <v>169</v>
      </c>
      <c r="C73" s="31" t="s">
        <v>170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171</v>
      </c>
      <c r="J73" s="1">
        <v>232</v>
      </c>
    </row>
    <row r="74" spans="1:10" ht="29.25" customHeight="1" x14ac:dyDescent="0.25">
      <c r="A74" s="16">
        <v>51</v>
      </c>
      <c r="B74" s="17" t="s">
        <v>172</v>
      </c>
      <c r="C74" s="31" t="s">
        <v>173</v>
      </c>
      <c r="D74" s="18" t="s">
        <v>36</v>
      </c>
      <c r="E74" s="19">
        <v>3</v>
      </c>
      <c r="F74" s="33"/>
      <c r="G74" s="19">
        <f t="shared" si="1"/>
        <v>0</v>
      </c>
      <c r="H74" s="32" t="s">
        <v>174</v>
      </c>
      <c r="J74" s="1">
        <v>233</v>
      </c>
    </row>
    <row r="75" spans="1:10" ht="29.25" customHeight="1" x14ac:dyDescent="0.25">
      <c r="A75" s="16">
        <v>52</v>
      </c>
      <c r="B75" s="17" t="s">
        <v>175</v>
      </c>
      <c r="C75" s="31" t="s">
        <v>176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177</v>
      </c>
      <c r="J75" s="1">
        <v>349</v>
      </c>
    </row>
    <row r="76" spans="1:10" ht="29.25" customHeight="1" x14ac:dyDescent="0.25">
      <c r="A76" s="16">
        <v>53</v>
      </c>
      <c r="B76" s="17" t="s">
        <v>178</v>
      </c>
      <c r="C76" s="31" t="s">
        <v>179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97</v>
      </c>
      <c r="J76" s="1">
        <v>237</v>
      </c>
    </row>
    <row r="77" spans="1:10" ht="29.25" customHeight="1" x14ac:dyDescent="0.25">
      <c r="A77" s="16">
        <v>54</v>
      </c>
      <c r="B77" s="17" t="s">
        <v>180</v>
      </c>
      <c r="C77" s="31" t="s">
        <v>181</v>
      </c>
      <c r="D77" s="18" t="s">
        <v>129</v>
      </c>
      <c r="E77" s="19">
        <v>1</v>
      </c>
      <c r="F77" s="33"/>
      <c r="G77" s="19">
        <f t="shared" si="1"/>
        <v>0</v>
      </c>
      <c r="H77" s="32" t="s">
        <v>182</v>
      </c>
      <c r="J77" s="1">
        <v>303</v>
      </c>
    </row>
    <row r="78" spans="1:10" ht="29.25" customHeight="1" x14ac:dyDescent="0.25">
      <c r="A78" s="16">
        <v>55</v>
      </c>
      <c r="B78" s="17" t="s">
        <v>183</v>
      </c>
      <c r="C78" s="31" t="s">
        <v>184</v>
      </c>
      <c r="D78" s="18" t="s">
        <v>105</v>
      </c>
      <c r="E78" s="19">
        <v>7</v>
      </c>
      <c r="F78" s="33"/>
      <c r="G78" s="19">
        <f t="shared" si="1"/>
        <v>0</v>
      </c>
      <c r="H78" s="32" t="s">
        <v>185</v>
      </c>
      <c r="J78" s="1">
        <v>290</v>
      </c>
    </row>
    <row r="79" spans="1:10" ht="29.25" customHeight="1" x14ac:dyDescent="0.25">
      <c r="A79" s="16">
        <v>56</v>
      </c>
      <c r="B79" s="17" t="s">
        <v>186</v>
      </c>
      <c r="C79" s="31" t="s">
        <v>187</v>
      </c>
      <c r="D79" s="18" t="s">
        <v>21</v>
      </c>
      <c r="E79" s="19">
        <v>1</v>
      </c>
      <c r="F79" s="33"/>
      <c r="G79" s="19">
        <f t="shared" si="1"/>
        <v>0</v>
      </c>
      <c r="H79" s="32"/>
      <c r="J79" s="1">
        <v>336</v>
      </c>
    </row>
    <row r="80" spans="1:10" ht="27" customHeight="1" x14ac:dyDescent="0.25">
      <c r="A80" s="77" t="s">
        <v>188</v>
      </c>
      <c r="B80" s="78"/>
      <c r="C80" s="78"/>
      <c r="D80" s="78"/>
      <c r="E80" s="78"/>
      <c r="F80" s="78"/>
      <c r="G80" s="15">
        <f>SUM(G24:G79)</f>
        <v>0</v>
      </c>
      <c r="H80" s="26"/>
    </row>
    <row r="81" spans="1:8" s="29" customFormat="1" ht="27" customHeight="1" x14ac:dyDescent="0.25">
      <c r="A81" s="98" t="s">
        <v>189</v>
      </c>
      <c r="B81" s="98"/>
      <c r="C81" s="98"/>
      <c r="D81" s="98"/>
      <c r="E81" s="98"/>
      <c r="F81" s="98"/>
      <c r="G81" s="98"/>
      <c r="H81" s="98"/>
    </row>
    <row r="82" spans="1:8" ht="27" customHeight="1" x14ac:dyDescent="0.25">
      <c r="A82" s="97" t="s">
        <v>190</v>
      </c>
      <c r="B82" s="97"/>
      <c r="C82" s="97"/>
      <c r="D82" s="97"/>
      <c r="E82" s="97"/>
      <c r="F82" s="97"/>
      <c r="G82" s="97"/>
      <c r="H82" s="97"/>
    </row>
    <row r="83" spans="1:8" ht="15.75" customHeight="1" x14ac:dyDescent="0.25">
      <c r="A83" s="27"/>
      <c r="B83" s="75" t="s">
        <v>191</v>
      </c>
      <c r="C83" s="75"/>
      <c r="D83" s="75"/>
      <c r="E83" s="75"/>
      <c r="F83" s="76"/>
      <c r="G83"/>
      <c r="H83"/>
    </row>
    <row r="84" spans="1:8" ht="45" customHeight="1" x14ac:dyDescent="0.25">
      <c r="A84" s="28">
        <v>1</v>
      </c>
      <c r="B84" s="99" t="s">
        <v>192</v>
      </c>
      <c r="C84" s="99"/>
      <c r="D84" s="99"/>
      <c r="E84" s="99"/>
      <c r="F84" s="100"/>
    </row>
    <row r="85" spans="1:8" ht="60" customHeight="1" x14ac:dyDescent="0.25">
      <c r="A85" s="28">
        <v>2</v>
      </c>
      <c r="B85" s="99" t="s">
        <v>193</v>
      </c>
      <c r="C85" s="99"/>
      <c r="D85" s="99"/>
      <c r="E85" s="99"/>
      <c r="F85" s="100"/>
    </row>
    <row r="86" spans="1:8" ht="45" customHeight="1" x14ac:dyDescent="0.25">
      <c r="A86" s="28">
        <v>3</v>
      </c>
      <c r="B86" s="99" t="s">
        <v>194</v>
      </c>
      <c r="C86" s="99"/>
      <c r="D86" s="99"/>
      <c r="E86" s="99"/>
      <c r="F86" s="100"/>
    </row>
    <row r="87" spans="1:8" ht="75" customHeight="1" x14ac:dyDescent="0.25">
      <c r="A87" s="28">
        <v>4</v>
      </c>
      <c r="B87" s="99" t="s">
        <v>195</v>
      </c>
      <c r="C87" s="99"/>
      <c r="D87" s="99"/>
      <c r="E87" s="99"/>
      <c r="F87" s="100"/>
    </row>
    <row r="88" spans="1:8" ht="120" customHeight="1" x14ac:dyDescent="0.25">
      <c r="A88" s="28">
        <v>5</v>
      </c>
      <c r="B88" s="99" t="s">
        <v>196</v>
      </c>
      <c r="C88" s="99"/>
      <c r="D88" s="99"/>
      <c r="E88" s="99"/>
      <c r="F88" s="100"/>
    </row>
    <row r="89" spans="1:8" x14ac:dyDescent="0.25">
      <c r="A89" s="10"/>
      <c r="B89" s="30"/>
      <c r="C89" s="30"/>
      <c r="D89" s="30"/>
      <c r="E89" s="30"/>
      <c r="F89" s="3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B84:F84"/>
    <mergeCell ref="B85:F85"/>
    <mergeCell ref="B86:F86"/>
    <mergeCell ref="B87:F87"/>
    <mergeCell ref="B88:F88"/>
    <mergeCell ref="B83:F83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2021-03-05T06:13:13Z</dcterms:modified>
  <cp:category/>
</cp:coreProperties>
</file>