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<sst xmlns="http://schemas.openxmlformats.org/spreadsheetml/2006/main" count="266" uniqueCount="205">
  <si>
    <t>Oprava volného bytu č. 7, P.Lumumby 3</t>
  </si>
  <si>
    <t>VZ č. 49/2021</t>
  </si>
  <si>
    <t>17.3.2021 13:40:44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</si>
  <si>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</si>
  <si>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</si>
  <si>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</si>
  <si>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</si>
  <si>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</si>
  <si>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</si>
  <si>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</si>
  <si>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</si>
  <si>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</si>
  <si>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</si>
  <si>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</si>
  <si>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</si>
  <si>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</si>
  <si>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</si>
  <si>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</si>
  <si>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3/2595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</si>
  <si>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</si>
  <si>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</si>
  <si>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</si>
  <si>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</si>
  <si>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</si>
  <si>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</si>
  <si>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</si>
  <si>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</si>
  <si>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</si>
  <si>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</si>
  <si>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</si>
  <si>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</si>
  <si>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</si>
  <si>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</si>
  <si>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</si>
  <si>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</si>
  <si>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</si>
  <si>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</si>
  <si>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</si>
  <si>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</si>
  <si>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</si>
  <si>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</si>
  <si>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</si>
  <si>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</si>
  <si>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</si>
  <si>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</si>
  <si>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</si>
  <si>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2.25</t>
  </si>
  <si>
    <t>oprava rozvodu elektroinstalace</t>
  </si>
  <si>
    <t>Zasekání a uschování kabelů el.instalace pod podlahu a omítku v KU, OP,LO, PŘ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</si>
  <si>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</si>
  <si>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</si>
  <si>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</si>
  <si>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</si>
  <si>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</si>
  <si>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</si>
  <si>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</si>
  <si>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</si>
  <si>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</si>
  <si>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</si>
  <si>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</si>
  <si>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3.9</t>
  </si>
  <si>
    <t>výměna vany 150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</si>
  <si>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</si>
  <si>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</si>
  <si>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</si>
  <si>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</si>
  <si>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</si>
  <si>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</si>
  <si>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</si>
  <si>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</si>
  <si>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</si>
  <si>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3.39</t>
  </si>
  <si>
    <t>výměna kuchyňské linky atypický rozměr</t>
  </si>
  <si>
    <t>Délka 200 cm, tloušťka lamina min. 18mm, dekor dřevo, ve spodní části 4x šuplík s kolejničkami, ABS hrany 2mm, zavírače zásuvek a dvířek s měkkým dorazem. V místě připojovacího místa pro myčku bude vyjímatelný díl.</t>
  </si>
  <si>
    <t>3.40</t>
  </si>
  <si>
    <t>výměna skříňky nad digestoří</t>
  </si>
  <si>
    <t>tloušťka lamina min. 18mm, dekor dtto KU-linka,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</si>
  <si>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</si>
  <si>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</si>
  <si>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</si>
  <si>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</si>
  <si>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včetně rámu, 7xpolic, žebříku, tloušťka lamina min. 18mm, dekor dtto KU-linka, vrchní dvířka=47x48cm, spodní dvířka=47x197cm, zavírače s měkkým dorazem</t>
  </si>
  <si>
    <t>3.54</t>
  </si>
  <si>
    <t>výměna vnitřních dveří – plné 60 cm</t>
  </si>
  <si>
    <t>KOU (60/L), WC (60/P)</t>
  </si>
  <si>
    <t>3.56</t>
  </si>
  <si>
    <t>výměna vnitřních dveří – plné 80 cm</t>
  </si>
  <si>
    <t>LO (80/P)</t>
  </si>
  <si>
    <t>3.60</t>
  </si>
  <si>
    <t>výměna vnitřních dveří – prosklené 2/3 sklo 80 cm</t>
  </si>
  <si>
    <t>OP (pokoj s balkonem), 80/L, KU (80/P)</t>
  </si>
  <si>
    <t>3.67</t>
  </si>
  <si>
    <t>výměna dveřního prahu – délka 60 cm</t>
  </si>
  <si>
    <t>KOU, WC = lak</t>
  </si>
  <si>
    <t>3.69</t>
  </si>
  <si>
    <t>výměna dveřního prahu – délka 80 cm</t>
  </si>
  <si>
    <t>KU, OP, LO = lak</t>
  </si>
  <si>
    <t>3.82</t>
  </si>
  <si>
    <t>výměna dveřního kování</t>
  </si>
  <si>
    <t>KOU, WC, OP, LO, KU</t>
  </si>
  <si>
    <t>3.83</t>
  </si>
  <si>
    <t>výměna zámku u dveří</t>
  </si>
  <si>
    <t>3.86</t>
  </si>
  <si>
    <t>výměna zárubně ocelové pro dveře – šířky 80 cm</t>
  </si>
  <si>
    <t>OP (pokoj s balkonem), 80/L, KU (80/P), LO (80/P)</t>
  </si>
  <si>
    <t>3.108</t>
  </si>
  <si>
    <t>výměna kombinovaného plynového sporáku (s el. troubou), vč. příslušenství</t>
  </si>
  <si>
    <t>vč.pojistky STOP GAS, 2ks pečících plechů, český výrobce.</t>
  </si>
  <si>
    <t>3.116</t>
  </si>
  <si>
    <t>výměna dřezové desky atypický rozměr, vč. ukončovacích lišt - viz poznámka</t>
  </si>
  <si>
    <t>délka 200cm, tl. 28mm, včetně hliníkové hrany u sporáku, ukončovací lišta po celém obvodu ve styku s obkladem - v dekoru dřezové desky</t>
  </si>
  <si>
    <t>3.118</t>
  </si>
  <si>
    <t>výměna větracích mřížek</t>
  </si>
  <si>
    <t>KOU, WC</t>
  </si>
  <si>
    <t>3.134</t>
  </si>
  <si>
    <t>výměna vestavné skříně - atyp, viz. poznámka</t>
  </si>
  <si>
    <t>PŘ, čtyřdvéřová, klasické otevírání dveří, včetně rámu, 7xpolic, žebříku, tloušťka lamina min. 18mm, dekor dřevo, včetně olištování, vrchní dvířka=41,5x52cm (2x), spodní dvířka=41,5x197cm (2x), zavírače s měkkým dorazem</t>
  </si>
  <si>
    <t>4.1</t>
  </si>
  <si>
    <t>stržení původního PVC</t>
  </si>
  <si>
    <t>m2</t>
  </si>
  <si>
    <t>2 vrstvy PVC = PŘ, KU (vč.spíže), OP, LO</t>
  </si>
  <si>
    <t>4.2</t>
  </si>
  <si>
    <t>úprava podkladu – nivelace</t>
  </si>
  <si>
    <t>PŘ, KU (vč.spíže), OP, LO</t>
  </si>
  <si>
    <t>4.3</t>
  </si>
  <si>
    <t>položení PVC – střední zátěž, celoplošně podlepit</t>
  </si>
  <si>
    <t>OP, LO, celoplošné podlepení</t>
  </si>
  <si>
    <t>4.4</t>
  </si>
  <si>
    <t>položení PVC – vyšší zátěž, celoplošně podlepit</t>
  </si>
  <si>
    <t>PŘ, KU (vč.spíže), celoplošné podlepení</t>
  </si>
  <si>
    <t>4.5</t>
  </si>
  <si>
    <t>nalepení obvodové lišty PVC</t>
  </si>
  <si>
    <t>bm</t>
  </si>
  <si>
    <t xml:space="preserve">PŘ, KU (vč.spíže), OP, LO </t>
  </si>
  <si>
    <t>5.1</t>
  </si>
  <si>
    <t>provedení štukových omítek, vč. vyrovnání podkladu, použití lepidla, perlinky, rohovníků</t>
  </si>
  <si>
    <t>celý byt, včetně úpravy podkladu, perlinky, lepidla, rohovníků</t>
  </si>
  <si>
    <t>5.4</t>
  </si>
  <si>
    <t>škrábání stěn,stropů</t>
  </si>
  <si>
    <t>celý byt</t>
  </si>
  <si>
    <t>5.6</t>
  </si>
  <si>
    <t>malba dvojnásobná bílá</t>
  </si>
  <si>
    <t>5.23</t>
  </si>
  <si>
    <t>oprava fasádní omítky, viz poznámka</t>
  </si>
  <si>
    <t>vnitřní strany balkonu v KU (oklepání zvětralé omítky, nahození nové, nátěr)</t>
  </si>
  <si>
    <t>6.2</t>
  </si>
  <si>
    <t>obezdění vany 150 cm,včetně instalace vanových dvířek</t>
  </si>
  <si>
    <t>6.7</t>
  </si>
  <si>
    <t>úprava podkladu pod obklad , včetně hydroizolace, viz poznámka</t>
  </si>
  <si>
    <t>KOU (15 m2), WC (10 m2)</t>
  </si>
  <si>
    <t>6.8</t>
  </si>
  <si>
    <t>vybourání keramického obkladu</t>
  </si>
  <si>
    <t>KOU (15 m2), WC (5 m2), KU (6 m2)</t>
  </si>
  <si>
    <t>6.9</t>
  </si>
  <si>
    <t>provedení keramického obkladu</t>
  </si>
  <si>
    <t>KOU (15 m2), WC (10 m2) = dva druhy barev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</si>
  <si>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</si>
  <si>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</si>
  <si>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</si>
  <si>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</si>
  <si>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</si>
  <si>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</si>
  <si>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</si>
  <si>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</si>
  <si>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>dřevěný rám 80x80 cm, revizní dvířka dvoukřídlá</t>
  </si>
  <si>
    <t>6.29</t>
  </si>
  <si>
    <t>zhotovení nového keramického obkladu včetně hydroizolační úpravy pod obklad v KU mezi horním a spodním dílem KL a kolem sporáku</t>
  </si>
  <si>
    <t>KU (včetně od sporáku k zárubním)</t>
  </si>
  <si>
    <t>7.11</t>
  </si>
  <si>
    <t>nátěr radiátorů</t>
  </si>
  <si>
    <t>KU, OP, LO, PŘ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</si>
  <si>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</si>
  <si>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</si>
  <si>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</si>
  <si>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</si>
  <si>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</si>
  <si>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</si>
  <si>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</si>
  <si>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KU, OP, LO = barva bílá, vstupní = barva hnědá</t>
  </si>
  <si>
    <t>8.30</t>
  </si>
  <si>
    <t>zhotovení samostatného přívodu SV s pračkovým ventilem pro AP pod omítkou včetně zednických prací, viz. poznámka</t>
  </si>
  <si>
    <t>v KOU vedle umývadla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</si>
  <si>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</si>
  <si>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</si>
  <si>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</si>
  <si>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</si>
  <si>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LO, KU (okno + balkon.dveře), OP (okno + balkon.dveře)</t>
  </si>
  <si>
    <t>9.5</t>
  </si>
  <si>
    <t>výměna zámku poštovní schránky</t>
  </si>
  <si>
    <t>9.24</t>
  </si>
  <si>
    <t>demontáž bytových doplňků, viz poznámka</t>
  </si>
  <si>
    <t>2xgarnýže (OP, LO), 3x madla (1xKOU, 1xWC, 1xPŘ)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</si>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</sst>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55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999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48</v>
      </c>
      <c r="J28" s="1">
        <v>403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42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44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46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47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48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50</v>
      </c>
    </row>
    <row r="35" spans="1:10" ht="30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63</v>
      </c>
    </row>
    <row r="36" spans="1:10" ht="30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67</v>
      </c>
    </row>
    <row r="37" spans="1:10" ht="29.25" customHeight="1">
      <c r="A37" s="16">
        <v>14</v>
      </c>
      <c r="B37" s="17" t="s">
        <v>66</v>
      </c>
      <c r="C37" s="36" t="s">
        <v>67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68</v>
      </c>
      <c r="J37" s="1">
        <v>69</v>
      </c>
    </row>
    <row r="38" spans="1:10" ht="29.25" customHeight="1">
      <c r="A38" s="16">
        <v>15</v>
      </c>
      <c r="B38" s="17" t="s">
        <v>69</v>
      </c>
      <c r="C38" s="36" t="s">
        <v>70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74</v>
      </c>
    </row>
    <row r="39" spans="1:10" ht="120">
      <c r="A39" s="16">
        <v>16</v>
      </c>
      <c r="B39" s="17" t="s">
        <v>71</v>
      </c>
      <c r="C39" s="36" t="s">
        <v>72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73</v>
      </c>
      <c r="J39" s="1">
        <v>80</v>
      </c>
    </row>
    <row r="40" spans="1:10" ht="45">
      <c r="A40" s="16">
        <v>17</v>
      </c>
      <c r="B40" s="17" t="s">
        <v>74</v>
      </c>
      <c r="C40" s="36" t="s">
        <v>75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76</v>
      </c>
      <c r="J40" s="1">
        <v>81</v>
      </c>
    </row>
    <row r="41" spans="1:10" ht="30">
      <c r="A41" s="16">
        <v>18</v>
      </c>
      <c r="B41" s="17" t="s">
        <v>77</v>
      </c>
      <c r="C41" s="36" t="s">
        <v>78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82</v>
      </c>
    </row>
    <row r="42" spans="1:10" ht="90">
      <c r="A42" s="16">
        <v>19</v>
      </c>
      <c r="B42" s="17" t="s">
        <v>79</v>
      </c>
      <c r="C42" s="36" t="s">
        <v>80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81</v>
      </c>
      <c r="J42" s="1">
        <v>89</v>
      </c>
    </row>
    <row r="43" spans="1:10" ht="29.25" customHeight="1">
      <c r="A43" s="16">
        <v>20</v>
      </c>
      <c r="B43" s="17" t="s">
        <v>82</v>
      </c>
      <c r="C43" s="36" t="s">
        <v>83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84</v>
      </c>
      <c r="J43" s="1">
        <v>95</v>
      </c>
    </row>
    <row r="44" spans="1:10" ht="29.25" customHeight="1">
      <c r="A44" s="16">
        <v>21</v>
      </c>
      <c r="B44" s="17" t="s">
        <v>85</v>
      </c>
      <c r="C44" s="36" t="s">
        <v>86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87</v>
      </c>
      <c r="J44" s="1">
        <v>97</v>
      </c>
    </row>
    <row r="45" spans="1:10" ht="30">
      <c r="A45" s="16">
        <v>22</v>
      </c>
      <c r="B45" s="17" t="s">
        <v>88</v>
      </c>
      <c r="C45" s="36" t="s">
        <v>89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90</v>
      </c>
      <c r="J45" s="1">
        <v>101</v>
      </c>
    </row>
    <row r="46" spans="1:10" ht="29.25" customHeight="1">
      <c r="A46" s="16">
        <v>23</v>
      </c>
      <c r="B46" s="17" t="s">
        <v>91</v>
      </c>
      <c r="C46" s="36" t="s">
        <v>92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93</v>
      </c>
      <c r="J46" s="1">
        <v>108</v>
      </c>
    </row>
    <row r="47" spans="1:10" ht="29.25" customHeight="1">
      <c r="A47" s="16">
        <v>24</v>
      </c>
      <c r="B47" s="17" t="s">
        <v>94</v>
      </c>
      <c r="C47" s="36" t="s">
        <v>95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96</v>
      </c>
      <c r="J47" s="1">
        <v>110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36</v>
      </c>
      <c r="E48" s="19">
        <v>5</v>
      </c>
      <c r="F48" s="38"/>
      <c r="G48" s="19">
        <f t="shared" si="0"/>
        <v>0</v>
      </c>
      <c r="H48" s="37" t="s">
        <v>99</v>
      </c>
      <c r="J48" s="1">
        <v>123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36</v>
      </c>
      <c r="E49" s="19">
        <v>5</v>
      </c>
      <c r="F49" s="38"/>
      <c r="G49" s="19">
        <f t="shared" si="0"/>
        <v>0</v>
      </c>
      <c r="H49" s="37" t="s">
        <v>99</v>
      </c>
      <c r="J49" s="1">
        <v>124</v>
      </c>
    </row>
    <row r="50" spans="1:10" ht="30">
      <c r="A50" s="16">
        <v>27</v>
      </c>
      <c r="B50" s="17" t="s">
        <v>102</v>
      </c>
      <c r="C50" s="36" t="s">
        <v>103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104</v>
      </c>
      <c r="J50" s="1">
        <v>127</v>
      </c>
    </row>
    <row r="51" spans="1:10" ht="45">
      <c r="A51" s="16">
        <v>28</v>
      </c>
      <c r="B51" s="17" t="s">
        <v>105</v>
      </c>
      <c r="C51" s="36" t="s">
        <v>106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107</v>
      </c>
      <c r="J51" s="1">
        <v>294</v>
      </c>
    </row>
    <row r="52" spans="1:10" ht="90">
      <c r="A52" s="16">
        <v>29</v>
      </c>
      <c r="B52" s="17" t="s">
        <v>108</v>
      </c>
      <c r="C52" s="36" t="s">
        <v>109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110</v>
      </c>
      <c r="J52" s="1">
        <v>302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113</v>
      </c>
      <c r="J53" s="1">
        <v>305</v>
      </c>
    </row>
    <row r="54" spans="1:10" ht="135">
      <c r="A54" s="16">
        <v>31</v>
      </c>
      <c r="B54" s="17" t="s">
        <v>114</v>
      </c>
      <c r="C54" s="36" t="s">
        <v>115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116</v>
      </c>
      <c r="J54" s="1">
        <v>337</v>
      </c>
    </row>
    <row r="55" spans="1:10" ht="30">
      <c r="A55" s="16">
        <v>32</v>
      </c>
      <c r="B55" s="17" t="s">
        <v>117</v>
      </c>
      <c r="C55" s="36" t="s">
        <v>118</v>
      </c>
      <c r="D55" s="18" t="s">
        <v>119</v>
      </c>
      <c r="E55" s="19">
        <v>42</v>
      </c>
      <c r="F55" s="38"/>
      <c r="G55" s="19">
        <f t="shared" si="0"/>
        <v>0</v>
      </c>
      <c r="H55" s="37" t="s">
        <v>120</v>
      </c>
      <c r="J55" s="1">
        <v>148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119</v>
      </c>
      <c r="E56" s="19">
        <v>42</v>
      </c>
      <c r="F56" s="38"/>
      <c r="G56" s="19">
        <f aca="true" t="shared" si="1" ref="G56:G82">ROUND(E56*F56,2)</f>
        <v>0</v>
      </c>
      <c r="H56" s="37" t="s">
        <v>123</v>
      </c>
      <c r="J56" s="1">
        <v>149</v>
      </c>
    </row>
    <row r="57" spans="1:10" ht="30">
      <c r="A57" s="16">
        <v>34</v>
      </c>
      <c r="B57" s="17" t="s">
        <v>124</v>
      </c>
      <c r="C57" s="36" t="s">
        <v>125</v>
      </c>
      <c r="D57" s="18" t="s">
        <v>119</v>
      </c>
      <c r="E57" s="19">
        <v>27</v>
      </c>
      <c r="F57" s="38"/>
      <c r="G57" s="19">
        <f t="shared" si="1"/>
        <v>0</v>
      </c>
      <c r="H57" s="37" t="s">
        <v>126</v>
      </c>
      <c r="J57" s="1">
        <v>150</v>
      </c>
    </row>
    <row r="58" spans="1:10" ht="30">
      <c r="A58" s="16">
        <v>35</v>
      </c>
      <c r="B58" s="17" t="s">
        <v>127</v>
      </c>
      <c r="C58" s="36" t="s">
        <v>128</v>
      </c>
      <c r="D58" s="18" t="s">
        <v>119</v>
      </c>
      <c r="E58" s="19">
        <v>15</v>
      </c>
      <c r="F58" s="38"/>
      <c r="G58" s="19">
        <f t="shared" si="1"/>
        <v>0</v>
      </c>
      <c r="H58" s="37" t="s">
        <v>129</v>
      </c>
      <c r="J58" s="1">
        <v>151</v>
      </c>
    </row>
    <row r="59" spans="1:10" ht="29.25" customHeight="1">
      <c r="A59" s="16">
        <v>36</v>
      </c>
      <c r="B59" s="17" t="s">
        <v>130</v>
      </c>
      <c r="C59" s="36" t="s">
        <v>131</v>
      </c>
      <c r="D59" s="18" t="s">
        <v>132</v>
      </c>
      <c r="E59" s="19">
        <v>54</v>
      </c>
      <c r="F59" s="38"/>
      <c r="G59" s="19">
        <f t="shared" si="1"/>
        <v>0</v>
      </c>
      <c r="H59" s="37" t="s">
        <v>133</v>
      </c>
      <c r="J59" s="1">
        <v>152</v>
      </c>
    </row>
    <row r="60" spans="1:10" ht="45">
      <c r="A60" s="16">
        <v>37</v>
      </c>
      <c r="B60" s="17" t="s">
        <v>134</v>
      </c>
      <c r="C60" s="36" t="s">
        <v>135</v>
      </c>
      <c r="D60" s="18" t="s">
        <v>119</v>
      </c>
      <c r="E60" s="19">
        <v>210</v>
      </c>
      <c r="F60" s="38"/>
      <c r="G60" s="19">
        <f t="shared" si="1"/>
        <v>0</v>
      </c>
      <c r="H60" s="37" t="s">
        <v>136</v>
      </c>
      <c r="J60" s="1">
        <v>162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119</v>
      </c>
      <c r="E61" s="19">
        <v>210</v>
      </c>
      <c r="F61" s="38"/>
      <c r="G61" s="19">
        <f t="shared" si="1"/>
        <v>0</v>
      </c>
      <c r="H61" s="37" t="s">
        <v>139</v>
      </c>
      <c r="J61" s="1">
        <v>165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119</v>
      </c>
      <c r="E62" s="19">
        <v>210</v>
      </c>
      <c r="F62" s="38"/>
      <c r="G62" s="19">
        <f t="shared" si="1"/>
        <v>0</v>
      </c>
      <c r="H62" s="37" t="s">
        <v>139</v>
      </c>
      <c r="J62" s="1">
        <v>167</v>
      </c>
    </row>
    <row r="63" spans="1:10" ht="45">
      <c r="A63" s="16">
        <v>40</v>
      </c>
      <c r="B63" s="17" t="s">
        <v>142</v>
      </c>
      <c r="C63" s="36" t="s">
        <v>143</v>
      </c>
      <c r="D63" s="18" t="s">
        <v>119</v>
      </c>
      <c r="E63" s="19">
        <v>2</v>
      </c>
      <c r="F63" s="38"/>
      <c r="G63" s="19">
        <f t="shared" si="1"/>
        <v>0</v>
      </c>
      <c r="H63" s="37" t="s">
        <v>144</v>
      </c>
      <c r="J63" s="1">
        <v>455</v>
      </c>
    </row>
    <row r="64" spans="1:10" ht="29.25" customHeight="1">
      <c r="A64" s="16">
        <v>41</v>
      </c>
      <c r="B64" s="17" t="s">
        <v>145</v>
      </c>
      <c r="C64" s="36" t="s">
        <v>146</v>
      </c>
      <c r="D64" s="18" t="s">
        <v>42</v>
      </c>
      <c r="E64" s="19">
        <v>1</v>
      </c>
      <c r="F64" s="38"/>
      <c r="G64" s="19">
        <f t="shared" si="1"/>
        <v>0</v>
      </c>
      <c r="H64" s="37"/>
      <c r="J64" s="1">
        <v>170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119</v>
      </c>
      <c r="E65" s="19">
        <v>25</v>
      </c>
      <c r="F65" s="38"/>
      <c r="G65" s="19">
        <f t="shared" si="1"/>
        <v>0</v>
      </c>
      <c r="H65" s="37" t="s">
        <v>149</v>
      </c>
      <c r="J65" s="1">
        <v>175</v>
      </c>
    </row>
    <row r="66" spans="1:10" ht="30">
      <c r="A66" s="16">
        <v>43</v>
      </c>
      <c r="B66" s="17" t="s">
        <v>150</v>
      </c>
      <c r="C66" s="36" t="s">
        <v>151</v>
      </c>
      <c r="D66" s="18" t="s">
        <v>119</v>
      </c>
      <c r="E66" s="19">
        <v>26</v>
      </c>
      <c r="F66" s="38"/>
      <c r="G66" s="19">
        <f t="shared" si="1"/>
        <v>0</v>
      </c>
      <c r="H66" s="37" t="s">
        <v>152</v>
      </c>
      <c r="J66" s="1">
        <v>176</v>
      </c>
    </row>
    <row r="67" spans="1:10" ht="30">
      <c r="A67" s="16">
        <v>44</v>
      </c>
      <c r="B67" s="17" t="s">
        <v>153</v>
      </c>
      <c r="C67" s="36" t="s">
        <v>154</v>
      </c>
      <c r="D67" s="18" t="s">
        <v>119</v>
      </c>
      <c r="E67" s="19">
        <v>25</v>
      </c>
      <c r="F67" s="38"/>
      <c r="G67" s="19">
        <f t="shared" si="1"/>
        <v>0</v>
      </c>
      <c r="H67" s="37" t="s">
        <v>155</v>
      </c>
      <c r="J67" s="1">
        <v>177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119</v>
      </c>
      <c r="E68" s="19">
        <v>4</v>
      </c>
      <c r="F68" s="38"/>
      <c r="G68" s="19">
        <f t="shared" si="1"/>
        <v>0</v>
      </c>
      <c r="H68" s="37" t="s">
        <v>113</v>
      </c>
      <c r="J68" s="1">
        <v>179</v>
      </c>
    </row>
    <row r="69" spans="1:10" ht="29.25" customHeight="1">
      <c r="A69" s="16">
        <v>46</v>
      </c>
      <c r="B69" s="17" t="s">
        <v>158</v>
      </c>
      <c r="C69" s="36" t="s">
        <v>159</v>
      </c>
      <c r="D69" s="18" t="s">
        <v>119</v>
      </c>
      <c r="E69" s="19">
        <v>4</v>
      </c>
      <c r="F69" s="38"/>
      <c r="G69" s="19">
        <f t="shared" si="1"/>
        <v>0</v>
      </c>
      <c r="H69" s="37" t="s">
        <v>113</v>
      </c>
      <c r="J69" s="1">
        <v>182</v>
      </c>
    </row>
    <row r="70" spans="1:10" ht="30">
      <c r="A70" s="16">
        <v>47</v>
      </c>
      <c r="B70" s="17" t="s">
        <v>160</v>
      </c>
      <c r="C70" s="36" t="s">
        <v>161</v>
      </c>
      <c r="D70" s="18" t="s">
        <v>119</v>
      </c>
      <c r="E70" s="19">
        <v>4</v>
      </c>
      <c r="F70" s="38"/>
      <c r="G70" s="19">
        <f t="shared" si="1"/>
        <v>0</v>
      </c>
      <c r="H70" s="37" t="s">
        <v>113</v>
      </c>
      <c r="J70" s="1">
        <v>186</v>
      </c>
    </row>
    <row r="71" spans="1:10" ht="30">
      <c r="A71" s="16">
        <v>48</v>
      </c>
      <c r="B71" s="17" t="s">
        <v>162</v>
      </c>
      <c r="C71" s="36" t="s">
        <v>163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164</v>
      </c>
      <c r="J71" s="1">
        <v>193</v>
      </c>
    </row>
    <row r="72" spans="1:10" ht="60">
      <c r="A72" s="16">
        <v>49</v>
      </c>
      <c r="B72" s="17" t="s">
        <v>165</v>
      </c>
      <c r="C72" s="36" t="s">
        <v>166</v>
      </c>
      <c r="D72" s="18" t="s">
        <v>119</v>
      </c>
      <c r="E72" s="19">
        <v>6</v>
      </c>
      <c r="F72" s="38"/>
      <c r="G72" s="19">
        <f t="shared" si="1"/>
        <v>0</v>
      </c>
      <c r="H72" s="37" t="s">
        <v>167</v>
      </c>
      <c r="J72" s="1">
        <v>401</v>
      </c>
    </row>
    <row r="73" spans="1:10" ht="29.25" customHeight="1">
      <c r="A73" s="16">
        <v>50</v>
      </c>
      <c r="B73" s="17" t="s">
        <v>168</v>
      </c>
      <c r="C73" s="36" t="s">
        <v>169</v>
      </c>
      <c r="D73" s="18" t="s">
        <v>36</v>
      </c>
      <c r="E73" s="19">
        <v>4</v>
      </c>
      <c r="F73" s="38"/>
      <c r="G73" s="19">
        <f t="shared" si="1"/>
        <v>0</v>
      </c>
      <c r="H73" s="37" t="s">
        <v>170</v>
      </c>
      <c r="J73" s="1">
        <v>204</v>
      </c>
    </row>
    <row r="74" spans="1:10" ht="29.25" customHeight="1">
      <c r="A74" s="16">
        <v>51</v>
      </c>
      <c r="B74" s="17" t="s">
        <v>171</v>
      </c>
      <c r="C74" s="36" t="s">
        <v>172</v>
      </c>
      <c r="D74" s="18" t="s">
        <v>42</v>
      </c>
      <c r="E74" s="19">
        <v>1</v>
      </c>
      <c r="F74" s="38"/>
      <c r="G74" s="19">
        <f t="shared" si="1"/>
        <v>0</v>
      </c>
      <c r="H74" s="37"/>
      <c r="J74" s="1">
        <v>205</v>
      </c>
    </row>
    <row r="75" spans="1:10" ht="29.25" customHeight="1">
      <c r="A75" s="16">
        <v>52</v>
      </c>
      <c r="B75" s="17" t="s">
        <v>173</v>
      </c>
      <c r="C75" s="36" t="s">
        <v>174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175</v>
      </c>
      <c r="J75" s="1">
        <v>207</v>
      </c>
    </row>
    <row r="76" spans="1:10" ht="30">
      <c r="A76" s="16">
        <v>53</v>
      </c>
      <c r="B76" s="17" t="s">
        <v>176</v>
      </c>
      <c r="C76" s="36" t="s">
        <v>177</v>
      </c>
      <c r="D76" s="18" t="s">
        <v>36</v>
      </c>
      <c r="E76" s="19">
        <v>4</v>
      </c>
      <c r="F76" s="38"/>
      <c r="G76" s="19">
        <f t="shared" si="1"/>
        <v>0</v>
      </c>
      <c r="H76" s="37" t="s">
        <v>178</v>
      </c>
      <c r="J76" s="1">
        <v>209</v>
      </c>
    </row>
    <row r="77" spans="1:10" ht="60">
      <c r="A77" s="16">
        <v>54</v>
      </c>
      <c r="B77" s="17" t="s">
        <v>179</v>
      </c>
      <c r="C77" s="36" t="s">
        <v>180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181</v>
      </c>
      <c r="J77" s="1">
        <v>399</v>
      </c>
    </row>
    <row r="78" spans="1:10" ht="45">
      <c r="A78" s="16">
        <v>55</v>
      </c>
      <c r="B78" s="17" t="s">
        <v>182</v>
      </c>
      <c r="C78" s="36" t="s">
        <v>183</v>
      </c>
      <c r="D78" s="18" t="s">
        <v>42</v>
      </c>
      <c r="E78" s="19">
        <v>1</v>
      </c>
      <c r="F78" s="38"/>
      <c r="G78" s="19">
        <f t="shared" si="1"/>
        <v>0</v>
      </c>
      <c r="H78" s="37" t="s">
        <v>181</v>
      </c>
      <c r="J78" s="1">
        <v>400</v>
      </c>
    </row>
    <row r="79" spans="1:10" ht="45">
      <c r="A79" s="16">
        <v>56</v>
      </c>
      <c r="B79" s="17" t="s">
        <v>184</v>
      </c>
      <c r="C79" s="36" t="s">
        <v>185</v>
      </c>
      <c r="D79" s="18" t="s">
        <v>36</v>
      </c>
      <c r="E79" s="19">
        <v>3</v>
      </c>
      <c r="F79" s="38"/>
      <c r="G79" s="19">
        <f t="shared" si="1"/>
        <v>0</v>
      </c>
      <c r="H79" s="37" t="s">
        <v>186</v>
      </c>
      <c r="J79" s="1">
        <v>237</v>
      </c>
    </row>
    <row r="80" spans="1:10" ht="29.25" customHeight="1">
      <c r="A80" s="16">
        <v>57</v>
      </c>
      <c r="B80" s="17" t="s">
        <v>187</v>
      </c>
      <c r="C80" s="36" t="s">
        <v>188</v>
      </c>
      <c r="D80" s="18" t="s">
        <v>36</v>
      </c>
      <c r="E80" s="19">
        <v>1</v>
      </c>
      <c r="F80" s="38"/>
      <c r="G80" s="19">
        <f t="shared" si="1"/>
        <v>0</v>
      </c>
      <c r="H80" s="37"/>
      <c r="J80" s="1">
        <v>241</v>
      </c>
    </row>
    <row r="81" spans="1:10" ht="30">
      <c r="A81" s="16">
        <v>58</v>
      </c>
      <c r="B81" s="17" t="s">
        <v>189</v>
      </c>
      <c r="C81" s="36" t="s">
        <v>190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191</v>
      </c>
      <c r="J81" s="1">
        <v>303</v>
      </c>
    </row>
    <row r="82" spans="1:10" ht="29.25" customHeight="1">
      <c r="A82" s="16">
        <v>59</v>
      </c>
      <c r="B82" s="17" t="s">
        <v>192</v>
      </c>
      <c r="C82" s="36" t="s">
        <v>193</v>
      </c>
      <c r="D82" s="18" t="s">
        <v>21</v>
      </c>
      <c r="E82" s="19">
        <v>1</v>
      </c>
      <c r="F82" s="38"/>
      <c r="G82" s="19">
        <f t="shared" si="1"/>
        <v>0</v>
      </c>
      <c r="H82" s="37"/>
      <c r="J82" s="1">
        <v>308</v>
      </c>
    </row>
    <row r="83" spans="1:8" ht="27" customHeight="1">
      <c r="A83" s="44" t="s">
        <v>194</v>
      </c>
      <c r="B83" s="45"/>
      <c r="C83" s="45"/>
      <c r="D83" s="45"/>
      <c r="E83" s="45"/>
      <c r="F83" s="45"/>
      <c r="G83" s="15">
        <f>SUM(G24:G82)</f>
        <v>20000</v>
      </c>
      <c r="H83" s="26"/>
    </row>
    <row r="84" spans="1:8" s="29" customFormat="1" ht="27" customHeight="1">
      <c r="A84" s="68" t="s">
        <v>195</v>
      </c>
      <c r="B84" s="68"/>
      <c r="C84" s="68"/>
      <c r="D84" s="68"/>
      <c r="E84" s="68"/>
      <c r="F84" s="68"/>
      <c r="G84" s="68"/>
      <c r="H84" s="68"/>
    </row>
    <row r="85" spans="1:8" ht="27" customHeight="1">
      <c r="A85" s="67" t="s">
        <v>196</v>
      </c>
      <c r="B85" s="67"/>
      <c r="C85" s="67"/>
      <c r="D85" s="67"/>
      <c r="E85" s="67"/>
      <c r="F85" s="67"/>
      <c r="G85" s="67"/>
      <c r="H85" s="67"/>
    </row>
    <row r="86" spans="1:8" ht="35.1" customHeight="1">
      <c r="A86" s="32" t="s">
        <v>197</v>
      </c>
      <c r="B86" s="33"/>
      <c r="C86" s="33"/>
      <c r="D86" s="33"/>
      <c r="E86" s="34"/>
      <c r="F86" s="39"/>
      <c r="G86" s="31" t="s">
        <v>198</v>
      </c>
      <c r="H86" s="30"/>
    </row>
    <row r="87" spans="1:6" ht="15.75" customHeight="1">
      <c r="A87" s="27"/>
      <c r="B87" s="42" t="s">
        <v>199</v>
      </c>
      <c r="C87" s="42"/>
      <c r="D87" s="42"/>
      <c r="E87" s="42"/>
      <c r="F87" s="43"/>
    </row>
    <row r="88" spans="1:6" ht="45" customHeight="1">
      <c r="A88" s="28">
        <v>1</v>
      </c>
      <c r="B88" s="40" t="s">
        <v>200</v>
      </c>
      <c r="C88" s="40"/>
      <c r="D88" s="40"/>
      <c r="E88" s="40"/>
      <c r="F88" s="41"/>
    </row>
    <row r="89" spans="1:6" ht="60" customHeight="1">
      <c r="A89" s="28">
        <v>2</v>
      </c>
      <c r="B89" s="40" t="s">
        <v>201</v>
      </c>
      <c r="C89" s="40"/>
      <c r="D89" s="40"/>
      <c r="E89" s="40"/>
      <c r="F89" s="41"/>
    </row>
    <row r="90" spans="1:6" ht="45" customHeight="1">
      <c r="A90" s="28">
        <v>3</v>
      </c>
      <c r="B90" s="40" t="s">
        <v>202</v>
      </c>
      <c r="C90" s="40"/>
      <c r="D90" s="40"/>
      <c r="E90" s="40"/>
      <c r="F90" s="41"/>
    </row>
    <row r="91" spans="1:6" ht="75" customHeight="1">
      <c r="A91" s="28">
        <v>4</v>
      </c>
      <c r="B91" s="40" t="s">
        <v>203</v>
      </c>
      <c r="C91" s="40"/>
      <c r="D91" s="40"/>
      <c r="E91" s="40"/>
      <c r="F91" s="41"/>
    </row>
    <row r="92" spans="1:6" ht="120" customHeight="1">
      <c r="A92" s="28">
        <v>5</v>
      </c>
      <c r="B92" s="40" t="s">
        <v>204</v>
      </c>
      <c r="C92" s="40"/>
      <c r="D92" s="40"/>
      <c r="E92" s="40"/>
      <c r="F92" s="41"/>
    </row>
    <row r="93" spans="1:6" ht="15">
      <c r="A93" s="10"/>
      <c r="B93" s="35"/>
      <c r="C93" s="35"/>
      <c r="D93" s="35"/>
      <c r="E93" s="35"/>
      <c r="F93" s="35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7:F87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B88:F88"/>
    <mergeCell ref="B89:F89"/>
    <mergeCell ref="B90:F90"/>
    <mergeCell ref="B91:F91"/>
    <mergeCell ref="B92:F9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2021-03-22T08:12:00Z</dcterms:modified>
  <cp:category/>
  <cp:version/>
  <cp:contentType/>
  <cp:contentStatus/>
</cp:coreProperties>
</file>