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<sst xmlns="http://schemas.openxmlformats.org/spreadsheetml/2006/main" count="99" uniqueCount="84">
  <si>
    <t>Výměna bytového jádra v obsazeném bytě Škody 7 byt 28</t>
  </si>
  <si>
    <t>VZ č. 54/2021</t>
  </si>
  <si>
    <t>24.3.2021 11:28:33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</si>
  <si>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</si>
  <si>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</si>
  <si>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</si>
  <si>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</si>
  <si>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</si>
  <si>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</si>
  <si>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</si>
  <si>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</si>
  <si>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</si>
  <si>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</si>
  <si>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</si>
  <si>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</si>
  <si>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</si>
  <si>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</si>
  <si>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</si>
  <si>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J.Škody 7/191, Ostrava Dubina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</si>
  <si>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</si>
  <si>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</si>
  <si>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</si>
  <si>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</si>
  <si>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</si>
  <si>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</si>
  <si>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</si>
  <si>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</si>
  <si>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</si>
  <si>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</si>
  <si>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</si>
  <si>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</si>
  <si>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</si>
  <si>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</si>
  <si>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</si>
  <si>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</si>
  <si>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</si>
  <si>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</si>
  <si>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</si>
  <si>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</si>
  <si>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kuchyně a předsíň nové rozvody dle ČSN včetně zednického zapravení</t>
  </si>
  <si>
    <t>3.44</t>
  </si>
  <si>
    <t>výměna vestavěné skříně dvoukřídlové/posuvné – šíře 120 cm</t>
  </si>
  <si>
    <t>ks</t>
  </si>
  <si>
    <t>předsíň dle původní 120 X 260 x 60 dvoudílné dveře</t>
  </si>
  <si>
    <t>3.48</t>
  </si>
  <si>
    <t>výměna spižní skříně včetně polic a žebříku</t>
  </si>
  <si>
    <t>dekor dle kuch. linky</t>
  </si>
  <si>
    <t>3.123</t>
  </si>
  <si>
    <t>demontáž a zpětná montáž zařizovacích předmětů, viz poznámka</t>
  </si>
  <si>
    <t>plynový sporák při výměně PVC</t>
  </si>
  <si>
    <t>4.1</t>
  </si>
  <si>
    <t>stržení původního PVC</t>
  </si>
  <si>
    <t>m2</t>
  </si>
  <si>
    <t>předšíň + kuchyň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</si>
  <si>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</si>
  <si>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</si>
  <si>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</si>
  <si>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</si>
  <si>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</si>
  <si>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</si>
  <si>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</si>
  <si>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</si>
  <si>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</si>
  <si>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za skříněmi předsíň</t>
  </si>
  <si>
    <t>5.3</t>
  </si>
  <si>
    <t>stržení tapet</t>
  </si>
  <si>
    <t>5.4</t>
  </si>
  <si>
    <t>škrábání stěn,stropů</t>
  </si>
  <si>
    <t>5.6</t>
  </si>
  <si>
    <t>malba dvojnásobná bílá</t>
  </si>
  <si>
    <t>kuchyně, předsíň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</si>
  <si>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</si>
  <si>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</si>
  <si>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</si>
  <si>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</si>
  <si>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</si>
  <si>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</si>
  <si>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</si>
  <si>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</si>
  <si>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</si>
  <si>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</si>
  <si>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</si>
  <si>
    <t>Uveďte Vaši hodinovou sazbu:</t>
  </si>
  <si>
    <t xml:space="preserve"> /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</si>
</sst>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CCFF"/>
      <name val="Calibri"/>
      <family val="2"/>
    </font>
    <font>
      <b/>
      <sz val="16"/>
      <color rgb="FF00CC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49" fontId="0" fillId="2" borderId="5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right"/>
    </xf>
    <xf numFmtId="49" fontId="0" fillId="2" borderId="8" xfId="0" applyNumberFormat="1" applyFill="1" applyBorder="1"/>
    <xf numFmtId="0" fontId="0" fillId="2" borderId="9" xfId="0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5" fillId="3" borderId="19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>
      <alignment horizontal="left"/>
    </xf>
    <xf numFmtId="49" fontId="5" fillId="3" borderId="21" xfId="0" applyNumberFormat="1" applyFon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5" fillId="3" borderId="25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>
      <alignment horizontal="left"/>
    </xf>
    <xf numFmtId="49" fontId="5" fillId="3" borderId="26" xfId="0" applyNumberFormat="1" applyFont="1" applyFill="1" applyBorder="1" applyAlignment="1">
      <alignment horizontal="left"/>
    </xf>
    <xf numFmtId="49" fontId="5" fillId="3" borderId="17" xfId="0" applyNumberFormat="1" applyFont="1" applyFill="1" applyBorder="1" applyAlignment="1" applyProtection="1">
      <alignment horizontal="left"/>
      <protection locked="0"/>
    </xf>
    <xf numFmtId="49" fontId="5" fillId="3" borderId="17" xfId="0" applyNumberFormat="1" applyFont="1" applyFill="1" applyBorder="1" applyAlignment="1">
      <alignment horizontal="left"/>
    </xf>
    <xf numFmtId="49" fontId="5" fillId="3" borderId="18" xfId="0" applyNumberFormat="1" applyFont="1" applyFill="1" applyBorder="1" applyAlignment="1">
      <alignment horizontal="left"/>
    </xf>
    <xf numFmtId="49" fontId="0" fillId="2" borderId="1" xfId="0" applyNumberFormat="1" applyFill="1" applyBorder="1"/>
    <xf numFmtId="49" fontId="4" fillId="2" borderId="27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49" fontId="0" fillId="2" borderId="31" xfId="0" applyNumberFormat="1" applyFill="1" applyBorder="1" applyAlignment="1">
      <alignment horizontal="left" vertical="center"/>
    </xf>
    <xf numFmtId="0" fontId="0" fillId="2" borderId="32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5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8" xfId="0" applyFill="1" applyBorder="1" applyAlignment="1">
      <alignment horizontal="left" wrapText="1"/>
    </xf>
    <xf numFmtId="49" fontId="0" fillId="2" borderId="36" xfId="0" applyNumberForma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3" fontId="0" fillId="2" borderId="39" xfId="0" applyNumberFormat="1" applyFill="1" applyBorder="1" applyAlignment="1">
      <alignment horizontal="left" wrapText="1"/>
    </xf>
    <xf numFmtId="0" fontId="0" fillId="2" borderId="37" xfId="0" applyFill="1" applyBorder="1" applyAlignment="1">
      <alignment horizontal="left" wrapText="1"/>
    </xf>
    <xf numFmtId="0" fontId="0" fillId="2" borderId="40" xfId="0" applyFill="1" applyBorder="1" applyAlignment="1">
      <alignment horizontal="left" wrapText="1"/>
    </xf>
    <xf numFmtId="49" fontId="0" fillId="2" borderId="41" xfId="0" applyNumberFormat="1" applyFill="1" applyBorder="1"/>
    <xf numFmtId="0" fontId="0" fillId="2" borderId="0" xfId="0" applyFill="1" applyAlignment="1">
      <alignment horizontal="center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 wrapText="1"/>
    </xf>
    <xf numFmtId="4" fontId="5" fillId="3" borderId="43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4" fontId="0" fillId="2" borderId="25" xfId="0" applyNumberFormat="1" applyFill="1" applyBorder="1" applyAlignment="1">
      <alignment horizontal="right" vertical="center" wrapText="1"/>
    </xf>
    <xf numFmtId="4" fontId="7" fillId="3" borderId="25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26" xfId="0" applyNumberForma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" fontId="9" fillId="2" borderId="45" xfId="0" applyNumberFormat="1" applyFont="1" applyFill="1" applyBorder="1" applyAlignment="1">
      <alignment horizontal="right" vertical="center"/>
    </xf>
    <xf numFmtId="49" fontId="0" fillId="2" borderId="3" xfId="0" applyNumberFormat="1" applyFill="1" applyBorder="1"/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4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justify" vertical="center" wrapText="1"/>
    </xf>
    <xf numFmtId="0" fontId="0" fillId="2" borderId="18" xfId="0" applyFill="1" applyBorder="1" applyAlignment="1">
      <alignment horizontal="justify" vertical="center" wrapText="1"/>
    </xf>
    <xf numFmtId="49" fontId="0" fillId="2" borderId="3" xfId="0" applyNumberFormat="1" applyFill="1" applyBorder="1" applyAlignment="1">
      <alignment wrapText="1"/>
    </xf>
    <xf numFmtId="0" fontId="4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4" fontId="7" fillId="3" borderId="14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49" fontId="0" fillId="2" borderId="4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 topLeftCell="A31">
      <selection activeCell="A41" sqref="A41:XFD41"/>
    </sheetView>
  </sheetViews>
  <sheetFormatPr defaultColWidth="8.8515625" defaultRowHeight="15"/>
  <cols>
    <col min="1" max="1" width="5.421875" style="9" customWidth="1"/>
    <col min="2" max="2" width="8.8515625" style="8" customWidth="1"/>
    <col min="3" max="3" width="36.421875" style="9" customWidth="1"/>
    <col min="4" max="4" width="8.8515625" style="71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9" customWidth="1"/>
    <col min="9" max="9" width="8.8515625" style="5" customWidth="1"/>
    <col min="10" max="10" width="8.8515625" style="5" hidden="1" customWidth="1"/>
    <col min="11" max="11" width="8.8515625" style="5" customWidth="1"/>
    <col min="12" max="16384" width="8.8515625" style="6" customWidth="1"/>
  </cols>
  <sheetData>
    <row r="1" spans="1:10" ht="28.5" customHeight="1" thickBot="1">
      <c r="A1" s="1" t="s">
        <v>0</v>
      </c>
      <c r="B1" s="2"/>
      <c r="C1" s="2"/>
      <c r="D1" s="3"/>
      <c r="E1" s="3"/>
      <c r="F1" s="2"/>
      <c r="G1" s="2"/>
      <c r="H1" s="4"/>
      <c r="J1" s="5">
        <v>1004</v>
      </c>
    </row>
    <row r="2" spans="1:10" ht="44.1" customHeight="1" thickBot="1" thickTop="1">
      <c r="A2" s="7"/>
      <c r="D2" s="10" t="s">
        <v>1</v>
      </c>
      <c r="E2" s="11"/>
      <c r="H2" s="13"/>
      <c r="J2" s="5">
        <v>2021</v>
      </c>
    </row>
    <row r="3" spans="1:10" ht="15" customHeight="1" thickBot="1" thickTop="1">
      <c r="A3" s="7"/>
      <c r="D3" s="14"/>
      <c r="E3" s="14"/>
      <c r="H3" s="13"/>
      <c r="J3" s="5" t="s">
        <v>2</v>
      </c>
    </row>
    <row r="4" spans="1:10" ht="15" customHeight="1">
      <c r="A4" s="15" t="s">
        <v>3</v>
      </c>
      <c r="B4" s="16"/>
      <c r="C4" s="16"/>
      <c r="D4" s="17" t="s">
        <v>4</v>
      </c>
      <c r="E4" s="17"/>
      <c r="F4" s="17"/>
      <c r="G4" s="18"/>
      <c r="H4" s="13"/>
      <c r="J4" s="5">
        <v>14</v>
      </c>
    </row>
    <row r="5" spans="1:8" ht="15" customHeight="1">
      <c r="A5" s="19" t="s">
        <v>5</v>
      </c>
      <c r="B5" s="20"/>
      <c r="C5" s="20"/>
      <c r="D5" s="21" t="s">
        <v>6</v>
      </c>
      <c r="E5" s="21"/>
      <c r="F5" s="21"/>
      <c r="G5" s="22"/>
      <c r="H5" s="13"/>
    </row>
    <row r="6" spans="1:8" ht="15" customHeight="1">
      <c r="A6" s="19" t="s">
        <v>7</v>
      </c>
      <c r="B6" s="20"/>
      <c r="C6" s="20"/>
      <c r="D6" s="21" t="s">
        <v>8</v>
      </c>
      <c r="E6" s="21"/>
      <c r="F6" s="21"/>
      <c r="G6" s="22"/>
      <c r="H6" s="13"/>
    </row>
    <row r="7" spans="1:8" ht="15" customHeight="1" thickBot="1">
      <c r="A7" s="23" t="s">
        <v>9</v>
      </c>
      <c r="B7" s="24"/>
      <c r="C7" s="24"/>
      <c r="D7" s="25" t="s">
        <v>10</v>
      </c>
      <c r="E7" s="25"/>
      <c r="F7" s="25"/>
      <c r="G7" s="26"/>
      <c r="H7" s="13"/>
    </row>
    <row r="8" spans="1:8" ht="15" customHeight="1">
      <c r="A8" s="27"/>
      <c r="B8" s="28"/>
      <c r="C8" s="28"/>
      <c r="D8" s="29"/>
      <c r="E8" s="29"/>
      <c r="F8" s="29"/>
      <c r="G8" s="29"/>
      <c r="H8" s="13"/>
    </row>
    <row r="9" spans="1:8" ht="15" customHeight="1" thickBot="1">
      <c r="A9" s="7"/>
      <c r="D9" s="30"/>
      <c r="E9" s="30"/>
      <c r="H9" s="13"/>
    </row>
    <row r="10" spans="1:8" ht="15">
      <c r="A10" s="15" t="s">
        <v>11</v>
      </c>
      <c r="B10" s="16"/>
      <c r="C10" s="31"/>
      <c r="D10" s="32"/>
      <c r="E10" s="33"/>
      <c r="F10" s="33"/>
      <c r="G10" s="34"/>
      <c r="H10" s="13"/>
    </row>
    <row r="11" spans="1:8" ht="15">
      <c r="A11" s="35" t="s">
        <v>12</v>
      </c>
      <c r="B11" s="36"/>
      <c r="C11" s="37"/>
      <c r="D11" s="38"/>
      <c r="E11" s="39"/>
      <c r="F11" s="39"/>
      <c r="G11" s="40"/>
      <c r="H11" s="13"/>
    </row>
    <row r="12" spans="1:8" ht="15.75" customHeight="1" thickBot="1">
      <c r="A12" s="23" t="s">
        <v>13</v>
      </c>
      <c r="B12" s="24"/>
      <c r="C12" s="24"/>
      <c r="D12" s="41"/>
      <c r="E12" s="42"/>
      <c r="F12" s="42"/>
      <c r="G12" s="43"/>
      <c r="H12" s="13"/>
    </row>
    <row r="13" spans="1:8" ht="15.75" customHeight="1" thickBot="1">
      <c r="A13" s="44"/>
      <c r="D13" s="8"/>
      <c r="H13" s="13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13"/>
    </row>
    <row r="15" spans="1:8" ht="15">
      <c r="A15" s="48" t="s">
        <v>15</v>
      </c>
      <c r="B15" s="49"/>
      <c r="C15" s="49"/>
      <c r="D15" s="49" t="s">
        <v>16</v>
      </c>
      <c r="E15" s="49"/>
      <c r="F15" s="49"/>
      <c r="G15" s="50"/>
      <c r="H15" s="13"/>
    </row>
    <row r="16" spans="1:8" ht="15">
      <c r="A16" s="19" t="s">
        <v>17</v>
      </c>
      <c r="B16" s="20"/>
      <c r="C16" s="20"/>
      <c r="D16" s="20" t="s">
        <v>18</v>
      </c>
      <c r="E16" s="20"/>
      <c r="F16" s="20"/>
      <c r="G16" s="51"/>
      <c r="H16" s="13"/>
    </row>
    <row r="17" spans="1:8" ht="15">
      <c r="A17" s="19" t="s">
        <v>19</v>
      </c>
      <c r="B17" s="20"/>
      <c r="C17" s="20"/>
      <c r="D17" s="20">
        <v>28</v>
      </c>
      <c r="E17" s="20"/>
      <c r="F17" s="20"/>
      <c r="G17" s="51"/>
      <c r="H17" s="13"/>
    </row>
    <row r="18" spans="1:8" ht="15">
      <c r="A18" s="19" t="s">
        <v>20</v>
      </c>
      <c r="B18" s="20"/>
      <c r="C18" s="20"/>
      <c r="D18" s="20" t="s">
        <v>21</v>
      </c>
      <c r="E18" s="20"/>
      <c r="F18" s="20"/>
      <c r="G18" s="51"/>
      <c r="H18" s="13"/>
    </row>
    <row r="19" spans="1:8" ht="12.75" customHeight="1">
      <c r="A19" s="52" t="s">
        <v>22</v>
      </c>
      <c r="B19" s="53"/>
      <c r="C19" s="54"/>
      <c r="D19" s="55" t="s">
        <v>23</v>
      </c>
      <c r="E19" s="56"/>
      <c r="F19" s="56"/>
      <c r="G19" s="57"/>
      <c r="H19" s="13"/>
    </row>
    <row r="20" spans="1:8" ht="14.25" customHeight="1">
      <c r="A20" s="58"/>
      <c r="B20" s="59"/>
      <c r="C20" s="60"/>
      <c r="D20" s="61" t="s">
        <v>24</v>
      </c>
      <c r="E20" s="62"/>
      <c r="F20" s="62"/>
      <c r="G20" s="63"/>
      <c r="H20" s="13"/>
    </row>
    <row r="21" spans="1:8" ht="13.5" customHeight="1" thickBot="1">
      <c r="A21" s="64"/>
      <c r="B21" s="65"/>
      <c r="C21" s="66"/>
      <c r="D21" s="67" t="s">
        <v>25</v>
      </c>
      <c r="E21" s="68"/>
      <c r="F21" s="68"/>
      <c r="G21" s="69"/>
      <c r="H21" s="13"/>
    </row>
    <row r="22" spans="1:8" ht="15.75" customHeight="1" thickBot="1">
      <c r="A22" s="70"/>
      <c r="H22" s="13"/>
    </row>
    <row r="23" spans="1:8" ht="29.25" customHeight="1" thickBot="1">
      <c r="A23" s="72" t="s">
        <v>26</v>
      </c>
      <c r="B23" s="73" t="s">
        <v>27</v>
      </c>
      <c r="C23" s="73" t="s">
        <v>28</v>
      </c>
      <c r="D23" s="74" t="s">
        <v>29</v>
      </c>
      <c r="E23" s="75" t="s">
        <v>30</v>
      </c>
      <c r="F23" s="76" t="s">
        <v>31</v>
      </c>
      <c r="G23" s="75" t="s">
        <v>32</v>
      </c>
      <c r="H23" s="77" t="s">
        <v>33</v>
      </c>
    </row>
    <row r="24" spans="1:10" ht="29.25" customHeight="1">
      <c r="A24" s="78">
        <v>1</v>
      </c>
      <c r="B24" s="79" t="s">
        <v>34</v>
      </c>
      <c r="C24" s="80" t="s">
        <v>35</v>
      </c>
      <c r="D24" s="81" t="s">
        <v>36</v>
      </c>
      <c r="E24" s="82">
        <v>1</v>
      </c>
      <c r="F24" s="83"/>
      <c r="G24" s="82">
        <f aca="true" t="shared" si="0" ref="G24:G37">ROUND(E24*F24,2)</f>
        <v>0</v>
      </c>
      <c r="H24" s="84"/>
      <c r="J24" s="5">
        <v>292</v>
      </c>
    </row>
    <row r="25" spans="1:10" ht="60.75" customHeight="1">
      <c r="A25" s="78">
        <v>2</v>
      </c>
      <c r="B25" s="79" t="s">
        <v>37</v>
      </c>
      <c r="C25" s="80" t="s">
        <v>38</v>
      </c>
      <c r="D25" s="81" t="s">
        <v>36</v>
      </c>
      <c r="E25" s="82">
        <v>1</v>
      </c>
      <c r="F25" s="83">
        <v>10000</v>
      </c>
      <c r="G25" s="82">
        <f t="shared" si="0"/>
        <v>10000</v>
      </c>
      <c r="H25" s="84" t="s">
        <v>39</v>
      </c>
      <c r="J25" s="5">
        <v>403</v>
      </c>
    </row>
    <row r="26" spans="1:10" ht="29.25" customHeight="1">
      <c r="A26" s="78">
        <v>3</v>
      </c>
      <c r="B26" s="79" t="s">
        <v>40</v>
      </c>
      <c r="C26" s="80" t="s">
        <v>41</v>
      </c>
      <c r="D26" s="81" t="s">
        <v>42</v>
      </c>
      <c r="E26" s="82">
        <v>2</v>
      </c>
      <c r="F26" s="83"/>
      <c r="G26" s="82">
        <f t="shared" si="0"/>
        <v>0</v>
      </c>
      <c r="H26" s="84" t="s">
        <v>43</v>
      </c>
      <c r="J26" s="5">
        <v>85</v>
      </c>
    </row>
    <row r="27" spans="1:10" ht="29.25" customHeight="1">
      <c r="A27" s="78">
        <v>4</v>
      </c>
      <c r="B27" s="79" t="s">
        <v>44</v>
      </c>
      <c r="C27" s="80" t="s">
        <v>45</v>
      </c>
      <c r="D27" s="81" t="s">
        <v>42</v>
      </c>
      <c r="E27" s="82">
        <v>1</v>
      </c>
      <c r="F27" s="83"/>
      <c r="G27" s="82">
        <f t="shared" si="0"/>
        <v>0</v>
      </c>
      <c r="H27" s="84" t="s">
        <v>46</v>
      </c>
      <c r="J27" s="5">
        <v>89</v>
      </c>
    </row>
    <row r="28" spans="1:10" ht="29.25" customHeight="1">
      <c r="A28" s="78">
        <v>5</v>
      </c>
      <c r="B28" s="79" t="s">
        <v>47</v>
      </c>
      <c r="C28" s="80" t="s">
        <v>48</v>
      </c>
      <c r="D28" s="81" t="s">
        <v>36</v>
      </c>
      <c r="E28" s="82">
        <v>1</v>
      </c>
      <c r="F28" s="83"/>
      <c r="G28" s="82">
        <f t="shared" si="0"/>
        <v>0</v>
      </c>
      <c r="H28" s="84" t="s">
        <v>49</v>
      </c>
      <c r="J28" s="5">
        <v>315</v>
      </c>
    </row>
    <row r="29" spans="1:10" ht="29.25" customHeight="1">
      <c r="A29" s="78">
        <v>6</v>
      </c>
      <c r="B29" s="79" t="s">
        <v>50</v>
      </c>
      <c r="C29" s="80" t="s">
        <v>51</v>
      </c>
      <c r="D29" s="81" t="s">
        <v>52</v>
      </c>
      <c r="E29" s="82">
        <v>20</v>
      </c>
      <c r="F29" s="83"/>
      <c r="G29" s="82">
        <f t="shared" si="0"/>
        <v>0</v>
      </c>
      <c r="H29" s="84" t="s">
        <v>53</v>
      </c>
      <c r="J29" s="5">
        <v>148</v>
      </c>
    </row>
    <row r="30" spans="1:10" ht="29.25" customHeight="1">
      <c r="A30" s="78">
        <v>7</v>
      </c>
      <c r="B30" s="79" t="s">
        <v>54</v>
      </c>
      <c r="C30" s="80" t="s">
        <v>55</v>
      </c>
      <c r="D30" s="81" t="s">
        <v>52</v>
      </c>
      <c r="E30" s="82">
        <v>20</v>
      </c>
      <c r="F30" s="83"/>
      <c r="G30" s="82">
        <f t="shared" si="0"/>
        <v>0</v>
      </c>
      <c r="H30" s="84" t="s">
        <v>53</v>
      </c>
      <c r="J30" s="5">
        <v>149</v>
      </c>
    </row>
    <row r="31" spans="1:10" ht="29.25" customHeight="1">
      <c r="A31" s="78">
        <v>8</v>
      </c>
      <c r="B31" s="79" t="s">
        <v>56</v>
      </c>
      <c r="C31" s="80" t="s">
        <v>57</v>
      </c>
      <c r="D31" s="81" t="s">
        <v>52</v>
      </c>
      <c r="E31" s="82">
        <v>20</v>
      </c>
      <c r="F31" s="83"/>
      <c r="G31" s="82">
        <f t="shared" si="0"/>
        <v>0</v>
      </c>
      <c r="H31" s="84" t="s">
        <v>53</v>
      </c>
      <c r="J31" s="5">
        <v>151</v>
      </c>
    </row>
    <row r="32" spans="1:10" ht="29.25" customHeight="1">
      <c r="A32" s="78">
        <v>9</v>
      </c>
      <c r="B32" s="79" t="s">
        <v>58</v>
      </c>
      <c r="C32" s="80" t="s">
        <v>59</v>
      </c>
      <c r="D32" s="81" t="s">
        <v>60</v>
      </c>
      <c r="E32" s="82">
        <v>35</v>
      </c>
      <c r="F32" s="83"/>
      <c r="G32" s="82">
        <f t="shared" si="0"/>
        <v>0</v>
      </c>
      <c r="H32" s="84" t="s">
        <v>53</v>
      </c>
      <c r="J32" s="5">
        <v>152</v>
      </c>
    </row>
    <row r="33" spans="1:10" ht="29.25" customHeight="1">
      <c r="A33" s="78">
        <v>10</v>
      </c>
      <c r="B33" s="79" t="s">
        <v>61</v>
      </c>
      <c r="C33" s="80" t="s">
        <v>62</v>
      </c>
      <c r="D33" s="81" t="s">
        <v>52</v>
      </c>
      <c r="E33" s="82">
        <v>11</v>
      </c>
      <c r="F33" s="83"/>
      <c r="G33" s="82">
        <f t="shared" si="0"/>
        <v>0</v>
      </c>
      <c r="H33" s="84" t="s">
        <v>63</v>
      </c>
      <c r="J33" s="5">
        <v>162</v>
      </c>
    </row>
    <row r="34" spans="1:10" ht="29.25" customHeight="1">
      <c r="A34" s="78">
        <v>11</v>
      </c>
      <c r="B34" s="79" t="s">
        <v>64</v>
      </c>
      <c r="C34" s="80" t="s">
        <v>65</v>
      </c>
      <c r="D34" s="81" t="s">
        <v>52</v>
      </c>
      <c r="E34" s="82">
        <v>11</v>
      </c>
      <c r="F34" s="83"/>
      <c r="G34" s="82">
        <f t="shared" si="0"/>
        <v>0</v>
      </c>
      <c r="H34" s="84" t="s">
        <v>63</v>
      </c>
      <c r="J34" s="5">
        <v>164</v>
      </c>
    </row>
    <row r="35" spans="1:10" ht="29.25" customHeight="1">
      <c r="A35" s="78">
        <v>12</v>
      </c>
      <c r="B35" s="79" t="s">
        <v>66</v>
      </c>
      <c r="C35" s="80" t="s">
        <v>67</v>
      </c>
      <c r="D35" s="81" t="s">
        <v>52</v>
      </c>
      <c r="E35" s="82">
        <v>11</v>
      </c>
      <c r="F35" s="83"/>
      <c r="G35" s="82">
        <f t="shared" si="0"/>
        <v>0</v>
      </c>
      <c r="H35" s="84" t="s">
        <v>63</v>
      </c>
      <c r="J35" s="5">
        <v>165</v>
      </c>
    </row>
    <row r="36" spans="1:10" ht="29.25" customHeight="1">
      <c r="A36" s="78">
        <v>13</v>
      </c>
      <c r="B36" s="79" t="s">
        <v>68</v>
      </c>
      <c r="C36" s="80" t="s">
        <v>69</v>
      </c>
      <c r="D36" s="81" t="s">
        <v>52</v>
      </c>
      <c r="E36" s="82">
        <v>65</v>
      </c>
      <c r="F36" s="83"/>
      <c r="G36" s="82">
        <f t="shared" si="0"/>
        <v>0</v>
      </c>
      <c r="H36" s="84" t="s">
        <v>70</v>
      </c>
      <c r="J36" s="5">
        <v>167</v>
      </c>
    </row>
    <row r="37" spans="1:10" ht="29.25" customHeight="1" thickBot="1">
      <c r="A37" s="78">
        <v>14</v>
      </c>
      <c r="B37" s="79" t="s">
        <v>71</v>
      </c>
      <c r="C37" s="80" t="s">
        <v>72</v>
      </c>
      <c r="D37" s="81" t="s">
        <v>36</v>
      </c>
      <c r="E37" s="82">
        <v>1</v>
      </c>
      <c r="F37" s="83"/>
      <c r="G37" s="82">
        <f t="shared" si="0"/>
        <v>0</v>
      </c>
      <c r="H37" s="84"/>
      <c r="J37" s="5">
        <v>375</v>
      </c>
    </row>
    <row r="38" spans="1:8" ht="27" customHeight="1" thickBot="1" thickTop="1">
      <c r="A38" s="85" t="s">
        <v>73</v>
      </c>
      <c r="B38" s="86"/>
      <c r="C38" s="86"/>
      <c r="D38" s="86"/>
      <c r="E38" s="86"/>
      <c r="F38" s="86"/>
      <c r="G38" s="87">
        <f>SUM(G24:G37)</f>
        <v>10000</v>
      </c>
      <c r="H38" s="88"/>
    </row>
    <row r="39" spans="1:8" s="5" customFormat="1" ht="27" customHeight="1">
      <c r="A39" s="89" t="s">
        <v>74</v>
      </c>
      <c r="B39" s="89"/>
      <c r="C39" s="89"/>
      <c r="D39" s="89"/>
      <c r="E39" s="89"/>
      <c r="F39" s="89"/>
      <c r="G39" s="89"/>
      <c r="H39" s="89"/>
    </row>
    <row r="40" spans="1:8" ht="27" customHeight="1">
      <c r="A40" s="90" t="s">
        <v>75</v>
      </c>
      <c r="B40" s="90"/>
      <c r="C40" s="90"/>
      <c r="D40" s="90"/>
      <c r="E40" s="90"/>
      <c r="F40" s="90"/>
      <c r="G40" s="90"/>
      <c r="H40" s="90"/>
    </row>
    <row r="41" spans="1:8" ht="35.1" customHeight="1" thickBot="1">
      <c r="A41" s="98" t="s">
        <v>82</v>
      </c>
      <c r="B41" s="99"/>
      <c r="C41" s="99"/>
      <c r="D41" s="99"/>
      <c r="E41" s="100"/>
      <c r="F41" s="101"/>
      <c r="G41" s="102" t="s">
        <v>83</v>
      </c>
      <c r="H41" s="5"/>
    </row>
    <row r="42" spans="1:8" ht="35.1" customHeight="1" thickBot="1">
      <c r="A42" s="91"/>
      <c r="B42" s="103" t="s">
        <v>76</v>
      </c>
      <c r="C42" s="92"/>
      <c r="D42" s="92"/>
      <c r="E42" s="92"/>
      <c r="F42" s="93"/>
      <c r="G42" s="6"/>
      <c r="H42" s="6"/>
    </row>
    <row r="43" spans="1:6" ht="45" customHeight="1" thickBot="1">
      <c r="A43" s="94">
        <v>1</v>
      </c>
      <c r="B43" s="95" t="s">
        <v>77</v>
      </c>
      <c r="C43" s="95"/>
      <c r="D43" s="95"/>
      <c r="E43" s="95"/>
      <c r="F43" s="96"/>
    </row>
    <row r="44" spans="1:6" ht="60" customHeight="1" thickBot="1">
      <c r="A44" s="94">
        <v>2</v>
      </c>
      <c r="B44" s="95" t="s">
        <v>78</v>
      </c>
      <c r="C44" s="95"/>
      <c r="D44" s="95"/>
      <c r="E44" s="95"/>
      <c r="F44" s="96"/>
    </row>
    <row r="45" spans="1:6" ht="45" customHeight="1" thickBot="1">
      <c r="A45" s="94">
        <v>3</v>
      </c>
      <c r="B45" s="95" t="s">
        <v>79</v>
      </c>
      <c r="C45" s="95"/>
      <c r="D45" s="95"/>
      <c r="E45" s="95"/>
      <c r="F45" s="96"/>
    </row>
    <row r="46" spans="1:6" ht="75" customHeight="1" thickBot="1">
      <c r="A46" s="94">
        <v>4</v>
      </c>
      <c r="B46" s="95" t="s">
        <v>80</v>
      </c>
      <c r="C46" s="95"/>
      <c r="D46" s="95"/>
      <c r="E46" s="95"/>
      <c r="F46" s="96"/>
    </row>
    <row r="47" spans="1:6" ht="120" customHeight="1" thickBot="1">
      <c r="A47" s="94">
        <v>5</v>
      </c>
      <c r="B47" s="95" t="s">
        <v>81</v>
      </c>
      <c r="C47" s="95"/>
      <c r="D47" s="95"/>
      <c r="E47" s="95"/>
      <c r="F47" s="96"/>
    </row>
    <row r="48" spans="1:6" ht="15">
      <c r="A48" s="8"/>
      <c r="B48" s="97"/>
      <c r="C48" s="97"/>
      <c r="D48" s="97"/>
      <c r="E48" s="97"/>
      <c r="F48" s="97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</sheetData>
  <sheetProtection algorithmName="SHA-512" hashValue="HyIXEwej5Jzx94kdAoFNsaFX6mmeskPalVbYfxobwRz+LY+EiAs2gZrcw774452LSoBxpIBeIuKMN/peBzdGyQ==" saltValue="vjhFUya/q3+LUpomfzNfoQ==" spinCount="100000" sheet="1" objects="1" scenarios="1"/>
  <mergeCells count="40">
    <mergeCell ref="B45:F45"/>
    <mergeCell ref="B46:F46"/>
    <mergeCell ref="B47:F47"/>
    <mergeCell ref="A38:F38"/>
    <mergeCell ref="A39:H39"/>
    <mergeCell ref="A40:H40"/>
    <mergeCell ref="B42:F42"/>
    <mergeCell ref="B43:F43"/>
    <mergeCell ref="B44:F44"/>
    <mergeCell ref="A18:C18"/>
    <mergeCell ref="D18:G18"/>
    <mergeCell ref="A19:C21"/>
    <mergeCell ref="D19:G19"/>
    <mergeCell ref="D20:G20"/>
    <mergeCell ref="D21:G21"/>
    <mergeCell ref="A14:G14"/>
    <mergeCell ref="A15:C15"/>
    <mergeCell ref="D15:G15"/>
    <mergeCell ref="A16:C16"/>
    <mergeCell ref="D16:G16"/>
    <mergeCell ref="A17:C17"/>
    <mergeCell ref="D17:G17"/>
    <mergeCell ref="A10:C10"/>
    <mergeCell ref="D10:G10"/>
    <mergeCell ref="A11:C11"/>
    <mergeCell ref="D11:G11"/>
    <mergeCell ref="A12:C12"/>
    <mergeCell ref="D12:G12"/>
    <mergeCell ref="A6:C6"/>
    <mergeCell ref="D6:G6"/>
    <mergeCell ref="A7:C7"/>
    <mergeCell ref="D7:G7"/>
    <mergeCell ref="A8:C8"/>
    <mergeCell ref="D8:G8"/>
    <mergeCell ref="A1:H1"/>
    <mergeCell ref="D2:E2"/>
    <mergeCell ref="A4:C4"/>
    <mergeCell ref="D4:G4"/>
    <mergeCell ref="A5:C5"/>
    <mergeCell ref="D5:G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w0133mar</dc:creator>
  <cp:keywords/>
  <dc:description/>
  <cp:lastModifiedBy>w0133mar</cp:lastModifiedBy>
  <dcterms:created xsi:type="dcterms:W3CDTF">2021-03-26T08:08:41Z</dcterms:created>
  <dcterms:modified xsi:type="dcterms:W3CDTF">2021-03-26T08:10:41Z</dcterms:modified>
  <cp:category/>
  <cp:version/>
  <cp:contentType/>
  <cp:contentStatus/>
</cp:coreProperties>
</file>