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61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37" i="1" s="1"/>
  <c r="G25" i="1"/>
  <c r="G24" i="1"/>
</calcChain>
</file>

<file path=xl/sharedStrings.xml><?xml version="1.0" encoding="utf-8"?>
<sst xmlns="http://schemas.openxmlformats.org/spreadsheetml/2006/main" count="95" uniqueCount="83">
  <si>
    <t>Oprava obsazeného bytu  č. 11, B. Četyny 2</t>
  </si>
  <si>
    <t>VZ č. 61/2021</t>
  </si>
  <si>
    <t>30.3.2021 13:09:47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</si>
  <si>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</si>
  <si>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</si>
  <si>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</si>
  <si>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</si>
  <si>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</si>
  <si>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</si>
  <si>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</si>
  <si>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</si>
  <si>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</si>
  <si>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</si>
  <si>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</si>
  <si>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</si>
  <si>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</si>
  <si>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</si>
  <si>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</si>
  <si>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B. Četyny 2/930</t>
  </si>
  <si>
    <t>Číslo bytu</t>
  </si>
  <si>
    <t>Velikost bytu</t>
  </si>
  <si>
    <t>1+1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</si>
  <si>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</si>
  <si>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</si>
  <si>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</si>
  <si>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</si>
  <si>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</si>
  <si>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</si>
  <si>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</si>
  <si>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</si>
  <si>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</si>
  <si>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</si>
  <si>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</si>
  <si>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1.13</t>
  </si>
  <si>
    <t>revize elektroinstalace a elektrických spotřebičů bytu</t>
  </si>
  <si>
    <t>dílčí pro BJ a PŘ (2x revizní zpráva)</t>
  </si>
  <si>
    <t>1.20</t>
  </si>
  <si>
    <t>revize plynoinstalace, tlaková zkouška, vpuštění plynu, vystavení revizní zprávy (2x)</t>
  </si>
  <si>
    <t>soubor</t>
  </si>
  <si>
    <t>bez tlak. zkoušky a vpuštění plynu</t>
  </si>
  <si>
    <t>2.25</t>
  </si>
  <si>
    <t>oprava rozvodu elektroinstalace</t>
  </si>
  <si>
    <t>položku naceňte dle tabulky níže "Poznámky" - výměna rozvodu elektroinstalace v PŘ (rozvody v hliníku)  s rozvody pod omítku vč náležitého zednického zapravení</t>
  </si>
  <si>
    <t>4.1</t>
  </si>
  <si>
    <t>stržení původního PVC</t>
  </si>
  <si>
    <t>m2</t>
  </si>
  <si>
    <t>PŘ</t>
  </si>
  <si>
    <t>4.2</t>
  </si>
  <si>
    <t>úprava podkladu – nivelace</t>
  </si>
  <si>
    <t>4.4</t>
  </si>
  <si>
    <t>položení PVC – vyšší zátěž, celoplošně podlepit</t>
  </si>
  <si>
    <t>PŘ - dekor  dřevěné plovoucí podlahy (dekor odsouhlasit objednatelem)</t>
  </si>
  <si>
    <t>4.5</t>
  </si>
  <si>
    <t>nalepení obvodové lišty PVC</t>
  </si>
  <si>
    <t>bm</t>
  </si>
  <si>
    <t>5.4</t>
  </si>
  <si>
    <t>škrábání stěn,stropů</t>
  </si>
  <si>
    <t xml:space="preserve">v PŘ (celá)  vč. drobných zednických oprav  a náležité úpravy podkladu před malováním </t>
  </si>
  <si>
    <t>5.6</t>
  </si>
  <si>
    <t>malba dvojnásobná bílá</t>
  </si>
  <si>
    <t xml:space="preserve">PŘ (celá) - otěruvzdorná </t>
  </si>
  <si>
    <t>6.23</t>
  </si>
  <si>
    <t>zhotovení nového podhledu</t>
  </si>
  <si>
    <t>v KOU a WC z SDK</t>
  </si>
  <si>
    <t>9.24</t>
  </si>
  <si>
    <t>demontáž bytových doplňků, viz poznámka</t>
  </si>
  <si>
    <t>vestavěné skříně v PŘ o rozměrech cca 1,2x2,65x0,6 vč. likvidace a odvozu na skládku</t>
  </si>
  <si>
    <t>9.35</t>
  </si>
  <si>
    <t>výměna bytového jádra T 06 BTS (1+0), VPOS (1+1), dle přiložené PD a rozpočtu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</si>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</sst>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showGridLines="0" tabSelected="1" topLeftCell="A14" zoomScale="115" zoomScaleNormal="115" workbookViewId="0">
      <selection activeCell="K26" sqref="K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1008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21</v>
      </c>
      <c r="E24" s="19">
        <v>1</v>
      </c>
      <c r="F24" s="38"/>
      <c r="G24" s="19">
        <f t="shared" ref="G24:G36" si="0">ROUND(E24*F24, 2)</f>
        <v>0</v>
      </c>
      <c r="H24" s="37" t="s">
        <v>35</v>
      </c>
      <c r="J24" s="1">
        <v>13</v>
      </c>
    </row>
    <row r="25" spans="1:10" ht="4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 t="s">
        <v>39</v>
      </c>
      <c r="J25" s="1">
        <v>292</v>
      </c>
    </row>
    <row r="26" spans="1:10" ht="90" x14ac:dyDescent="0.25">
      <c r="A26" s="16">
        <v>3</v>
      </c>
      <c r="B26" s="17" t="s">
        <v>40</v>
      </c>
      <c r="C26" s="36" t="s">
        <v>41</v>
      </c>
      <c r="D26" s="18" t="s">
        <v>38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403</v>
      </c>
    </row>
    <row r="27" spans="1:10" x14ac:dyDescent="0.25">
      <c r="A27" s="16">
        <v>4</v>
      </c>
      <c r="B27" s="17" t="s">
        <v>43</v>
      </c>
      <c r="C27" s="36" t="s">
        <v>44</v>
      </c>
      <c r="D27" s="18" t="s">
        <v>45</v>
      </c>
      <c r="E27" s="19">
        <v>8</v>
      </c>
      <c r="F27" s="38"/>
      <c r="G27" s="19">
        <f t="shared" si="0"/>
        <v>0</v>
      </c>
      <c r="H27" s="37" t="s">
        <v>46</v>
      </c>
      <c r="J27" s="1">
        <v>148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45</v>
      </c>
      <c r="E28" s="19">
        <v>8</v>
      </c>
      <c r="F28" s="38"/>
      <c r="G28" s="19">
        <f t="shared" si="0"/>
        <v>0</v>
      </c>
      <c r="H28" s="37" t="s">
        <v>46</v>
      </c>
      <c r="J28" s="1">
        <v>149</v>
      </c>
    </row>
    <row r="29" spans="1:10" ht="45" x14ac:dyDescent="0.25">
      <c r="A29" s="16">
        <v>6</v>
      </c>
      <c r="B29" s="17" t="s">
        <v>49</v>
      </c>
      <c r="C29" s="36" t="s">
        <v>50</v>
      </c>
      <c r="D29" s="18" t="s">
        <v>45</v>
      </c>
      <c r="E29" s="19">
        <v>8</v>
      </c>
      <c r="F29" s="38"/>
      <c r="G29" s="19">
        <f t="shared" si="0"/>
        <v>0</v>
      </c>
      <c r="H29" s="37" t="s">
        <v>51</v>
      </c>
      <c r="J29" s="1">
        <v>151</v>
      </c>
    </row>
    <row r="30" spans="1:10" x14ac:dyDescent="0.25">
      <c r="A30" s="16">
        <v>7</v>
      </c>
      <c r="B30" s="17" t="s">
        <v>52</v>
      </c>
      <c r="C30" s="36" t="s">
        <v>53</v>
      </c>
      <c r="D30" s="18" t="s">
        <v>54</v>
      </c>
      <c r="E30" s="19">
        <v>7</v>
      </c>
      <c r="F30" s="38"/>
      <c r="G30" s="19">
        <f t="shared" si="0"/>
        <v>0</v>
      </c>
      <c r="H30" s="37" t="s">
        <v>46</v>
      </c>
      <c r="J30" s="1">
        <v>152</v>
      </c>
    </row>
    <row r="31" spans="1:10" ht="60" x14ac:dyDescent="0.25">
      <c r="A31" s="16">
        <v>8</v>
      </c>
      <c r="B31" s="17" t="s">
        <v>55</v>
      </c>
      <c r="C31" s="36" t="s">
        <v>56</v>
      </c>
      <c r="D31" s="18" t="s">
        <v>45</v>
      </c>
      <c r="E31" s="19">
        <v>28</v>
      </c>
      <c r="F31" s="38"/>
      <c r="G31" s="19">
        <f t="shared" si="0"/>
        <v>0</v>
      </c>
      <c r="H31" s="37" t="s">
        <v>57</v>
      </c>
      <c r="J31" s="1">
        <v>165</v>
      </c>
    </row>
    <row r="32" spans="1:10" x14ac:dyDescent="0.25">
      <c r="A32" s="16">
        <v>9</v>
      </c>
      <c r="B32" s="17" t="s">
        <v>58</v>
      </c>
      <c r="C32" s="36" t="s">
        <v>59</v>
      </c>
      <c r="D32" s="18" t="s">
        <v>45</v>
      </c>
      <c r="E32" s="19">
        <v>28</v>
      </c>
      <c r="F32" s="38"/>
      <c r="G32" s="19">
        <f t="shared" si="0"/>
        <v>0</v>
      </c>
      <c r="H32" s="37" t="s">
        <v>60</v>
      </c>
      <c r="J32" s="1">
        <v>167</v>
      </c>
    </row>
    <row r="33" spans="1:10" x14ac:dyDescent="0.25">
      <c r="A33" s="16">
        <v>10</v>
      </c>
      <c r="B33" s="17" t="s">
        <v>61</v>
      </c>
      <c r="C33" s="36" t="s">
        <v>62</v>
      </c>
      <c r="D33" s="18" t="s">
        <v>45</v>
      </c>
      <c r="E33" s="19">
        <v>3</v>
      </c>
      <c r="F33" s="38"/>
      <c r="G33" s="19">
        <f t="shared" si="0"/>
        <v>0</v>
      </c>
      <c r="H33" s="37" t="s">
        <v>63</v>
      </c>
      <c r="J33" s="1">
        <v>191</v>
      </c>
    </row>
    <row r="34" spans="1:10" ht="60" x14ac:dyDescent="0.25">
      <c r="A34" s="16">
        <v>11</v>
      </c>
      <c r="B34" s="17" t="s">
        <v>64</v>
      </c>
      <c r="C34" s="36" t="s">
        <v>65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66</v>
      </c>
      <c r="J34" s="1">
        <v>303</v>
      </c>
    </row>
    <row r="35" spans="1:10" ht="45" x14ac:dyDescent="0.25">
      <c r="A35" s="16">
        <v>12</v>
      </c>
      <c r="B35" s="17" t="s">
        <v>67</v>
      </c>
      <c r="C35" s="36" t="s">
        <v>68</v>
      </c>
      <c r="D35" s="18" t="s">
        <v>38</v>
      </c>
      <c r="E35" s="19">
        <v>1</v>
      </c>
      <c r="F35" s="38"/>
      <c r="G35" s="19">
        <f t="shared" si="0"/>
        <v>0</v>
      </c>
      <c r="H35" s="37"/>
      <c r="J35" s="1">
        <v>470</v>
      </c>
    </row>
    <row r="36" spans="1:10" x14ac:dyDescent="0.25">
      <c r="A36" s="16">
        <v>13</v>
      </c>
      <c r="B36" s="17" t="s">
        <v>69</v>
      </c>
      <c r="C36" s="36" t="s">
        <v>70</v>
      </c>
      <c r="D36" s="18" t="s">
        <v>71</v>
      </c>
      <c r="E36" s="19">
        <v>1</v>
      </c>
      <c r="F36" s="38"/>
      <c r="G36" s="19">
        <f t="shared" si="0"/>
        <v>0</v>
      </c>
      <c r="H36" s="37" t="s">
        <v>46</v>
      </c>
      <c r="J36" s="1">
        <v>306</v>
      </c>
    </row>
    <row r="37" spans="1:10" ht="27" customHeight="1" x14ac:dyDescent="0.25">
      <c r="A37" s="83" t="s">
        <v>72</v>
      </c>
      <c r="B37" s="84"/>
      <c r="C37" s="84"/>
      <c r="D37" s="84"/>
      <c r="E37" s="84"/>
      <c r="F37" s="84"/>
      <c r="G37" s="15">
        <f>SUM(G24:G36)</f>
        <v>10000</v>
      </c>
      <c r="H37" s="26"/>
    </row>
    <row r="38" spans="1:10" s="29" customFormat="1" ht="27" customHeight="1" x14ac:dyDescent="0.25">
      <c r="A38" s="104" t="s">
        <v>73</v>
      </c>
      <c r="B38" s="104"/>
      <c r="C38" s="104"/>
      <c r="D38" s="104"/>
      <c r="E38" s="104"/>
      <c r="F38" s="104"/>
      <c r="G38" s="104"/>
      <c r="H38" s="104"/>
    </row>
    <row r="39" spans="1:10" ht="27" customHeight="1" x14ac:dyDescent="0.25">
      <c r="A39" s="103" t="s">
        <v>74</v>
      </c>
      <c r="B39" s="103"/>
      <c r="C39" s="103"/>
      <c r="D39" s="103"/>
      <c r="E39" s="103"/>
      <c r="F39" s="103"/>
      <c r="G39" s="103"/>
      <c r="H39" s="103"/>
    </row>
    <row r="40" spans="1:10" ht="35.1" customHeight="1" x14ac:dyDescent="0.25">
      <c r="A40" s="32" t="s">
        <v>75</v>
      </c>
      <c r="B40" s="33"/>
      <c r="C40" s="33"/>
      <c r="D40" s="33"/>
      <c r="E40" s="34"/>
      <c r="F40" s="39"/>
      <c r="G40" s="31" t="s">
        <v>76</v>
      </c>
      <c r="H40" s="30"/>
    </row>
    <row r="41" spans="1:10" ht="15.75" customHeight="1" x14ac:dyDescent="0.25">
      <c r="A41" s="27"/>
      <c r="B41" s="81" t="s">
        <v>77</v>
      </c>
      <c r="C41" s="81"/>
      <c r="D41" s="81"/>
      <c r="E41" s="81"/>
      <c r="F41" s="82"/>
    </row>
    <row r="42" spans="1:10" ht="45" customHeight="1" x14ac:dyDescent="0.25">
      <c r="A42" s="28">
        <v>1</v>
      </c>
      <c r="B42" s="105" t="s">
        <v>78</v>
      </c>
      <c r="C42" s="105"/>
      <c r="D42" s="105"/>
      <c r="E42" s="105"/>
      <c r="F42" s="106"/>
    </row>
    <row r="43" spans="1:10" ht="60" customHeight="1" x14ac:dyDescent="0.25">
      <c r="A43" s="28">
        <v>2</v>
      </c>
      <c r="B43" s="105" t="s">
        <v>79</v>
      </c>
      <c r="C43" s="105"/>
      <c r="D43" s="105"/>
      <c r="E43" s="105"/>
      <c r="F43" s="106"/>
    </row>
    <row r="44" spans="1:10" ht="45" customHeight="1" x14ac:dyDescent="0.25">
      <c r="A44" s="28">
        <v>3</v>
      </c>
      <c r="B44" s="105" t="s">
        <v>80</v>
      </c>
      <c r="C44" s="105"/>
      <c r="D44" s="105"/>
      <c r="E44" s="105"/>
      <c r="F44" s="106"/>
    </row>
    <row r="45" spans="1:10" ht="75" customHeight="1" x14ac:dyDescent="0.25">
      <c r="A45" s="28">
        <v>4</v>
      </c>
      <c r="B45" s="105" t="s">
        <v>81</v>
      </c>
      <c r="C45" s="105"/>
      <c r="D45" s="105"/>
      <c r="E45" s="105"/>
      <c r="F45" s="106"/>
    </row>
    <row r="46" spans="1:10" ht="120" customHeight="1" x14ac:dyDescent="0.25">
      <c r="A46" s="28">
        <v>5</v>
      </c>
      <c r="B46" s="105" t="s">
        <v>82</v>
      </c>
      <c r="C46" s="105"/>
      <c r="D46" s="105"/>
      <c r="E46" s="105"/>
      <c r="F46" s="106"/>
    </row>
    <row r="47" spans="1:10" x14ac:dyDescent="0.25">
      <c r="A47" s="10"/>
      <c r="B47" s="35"/>
      <c r="C47" s="35"/>
      <c r="D47" s="35"/>
      <c r="E47" s="35"/>
      <c r="F47" s="35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</sheetData>
  <sheetProtection password="EB95" sheet="1" formatColumns="0" formatRows="0" insertColumns="0" insertHyperlinks="0" deleteColumns="0" deleteRows="0" autoFilter="0" pivotTables="0"/>
  <mergeCells count="40">
    <mergeCell ref="B42:F42"/>
    <mergeCell ref="B43:F43"/>
    <mergeCell ref="B44:F44"/>
    <mergeCell ref="B45:F45"/>
    <mergeCell ref="B46:F46"/>
    <mergeCell ref="B41:F41"/>
    <mergeCell ref="A37:F37"/>
    <mergeCell ref="D17:G17"/>
    <mergeCell ref="A19:C21"/>
    <mergeCell ref="D20:G20"/>
    <mergeCell ref="D21:G21"/>
    <mergeCell ref="A17:C17"/>
    <mergeCell ref="A18:C18"/>
    <mergeCell ref="D18:G18"/>
    <mergeCell ref="D19:G19"/>
    <mergeCell ref="A39:H39"/>
    <mergeCell ref="A38:H3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2021-03-31T12:58:01Z</dcterms:modified>
  <cp:category/>
</cp:coreProperties>
</file>